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30" windowWidth="18120" windowHeight="107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J31" i="1" l="1"/>
  <c r="J32" i="1" s="1"/>
  <c r="F31" i="1" l="1"/>
  <c r="F32" i="1" s="1"/>
</calcChain>
</file>

<file path=xl/sharedStrings.xml><?xml version="1.0" encoding="utf-8"?>
<sst xmlns="http://schemas.openxmlformats.org/spreadsheetml/2006/main" count="141" uniqueCount="89">
  <si>
    <t>lfd.
Nr.</t>
  </si>
  <si>
    <t xml:space="preserve">Antragsteller </t>
  </si>
  <si>
    <t>Vorjahr</t>
  </si>
  <si>
    <t>beantragte Maßnahme</t>
  </si>
  <si>
    <t>Ortsteil</t>
  </si>
  <si>
    <t>Antrags-
summe</t>
  </si>
  <si>
    <t>Be-
schluss</t>
  </si>
  <si>
    <t>Abruf</t>
  </si>
  <si>
    <t>Hundesportverein Blumenthal e. V.</t>
  </si>
  <si>
    <t>Bthal</t>
  </si>
  <si>
    <t xml:space="preserve">Ges. Proj.kosten
</t>
  </si>
  <si>
    <t>Kulturzentrum Lagerhaus e,. V.</t>
  </si>
  <si>
    <t>Farge</t>
  </si>
  <si>
    <t>Ökologiestation Bremen e. V.</t>
  </si>
  <si>
    <t>Blumenthaler TV</t>
  </si>
  <si>
    <r>
      <t xml:space="preserve">enthaltene
</t>
    </r>
    <r>
      <rPr>
        <b/>
        <u/>
        <sz val="8"/>
        <color theme="5"/>
        <rFont val="Arial"/>
        <family val="2"/>
      </rPr>
      <t>Eigen</t>
    </r>
    <r>
      <rPr>
        <b/>
        <u/>
        <sz val="8"/>
        <rFont val="Arial"/>
        <family val="2"/>
      </rPr>
      <t>-/andere Mittel</t>
    </r>
  </si>
  <si>
    <t>Caritasverband Bremen-Nord</t>
  </si>
  <si>
    <t>Kreissportbund Bremen-Nord e. V.</t>
  </si>
  <si>
    <t>Gesamt beantragt</t>
  </si>
  <si>
    <t>Wassersportverein Blumenthal</t>
  </si>
  <si>
    <t>Differenz/Plus zur Verfügungssumme</t>
  </si>
  <si>
    <t>Arbeit und Lernzentrum e. V.</t>
  </si>
  <si>
    <t>-</t>
  </si>
  <si>
    <t>Pilotprojekt Umweltwächter Bremen-Nord</t>
  </si>
  <si>
    <t>21. interkulturelle Kindertheaterwoche 2017</t>
  </si>
  <si>
    <t>Druck Jahresprogramm 2018</t>
  </si>
  <si>
    <r>
      <rPr>
        <sz val="8"/>
        <color theme="5"/>
        <rFont val="Arial"/>
        <family val="2"/>
      </rPr>
      <t>8.700,00</t>
    </r>
    <r>
      <rPr>
        <sz val="8"/>
        <rFont val="Arial"/>
        <family val="2"/>
      </rPr>
      <t xml:space="preserve">
davon
SSJFS 4.500,00
OA Hem. 800,00
OA Mitte 800,00
OA West 1.600,00</t>
    </r>
  </si>
  <si>
    <r>
      <rPr>
        <sz val="8"/>
        <color theme="5"/>
        <rFont val="Arial"/>
        <family val="2"/>
      </rPr>
      <t xml:space="preserve">1230,00 </t>
    </r>
    <r>
      <rPr>
        <sz val="8"/>
        <rFont val="Arial"/>
        <family val="2"/>
      </rPr>
      <t xml:space="preserve">
davon
OA Vegesack 500,00</t>
    </r>
  </si>
  <si>
    <t>Atelierkate Lesum</t>
  </si>
  <si>
    <t>Kunst:Route</t>
  </si>
  <si>
    <r>
      <t xml:space="preserve">3348,00
</t>
    </r>
    <r>
      <rPr>
        <sz val="8"/>
        <color theme="1"/>
        <rFont val="Arial"/>
        <family val="2"/>
      </rPr>
      <t>davon 
OA Burgl. 1029,00
OA Veg. 1029,00</t>
    </r>
  </si>
  <si>
    <t>Sommerferienprogramm 2018</t>
  </si>
  <si>
    <r>
      <rPr>
        <sz val="8"/>
        <color theme="5"/>
        <rFont val="Arial"/>
        <family val="2"/>
      </rPr>
      <t>5300,00</t>
    </r>
    <r>
      <rPr>
        <sz val="8"/>
        <rFont val="Arial"/>
        <family val="2"/>
      </rPr>
      <t xml:space="preserve">
OA Veg. 2500
OA Burgl. 2300 
Sportamt 500</t>
    </r>
  </si>
  <si>
    <t>5870,00 in 
3 Anträgen</t>
  </si>
  <si>
    <t>Teilnahme am Deutschland- Gruppen
Gruppenanzüge</t>
  </si>
  <si>
    <t>Nordbremer Leichtathletikfreunde e. V</t>
  </si>
  <si>
    <r>
      <rPr>
        <sz val="8"/>
        <color theme="5"/>
        <rFont val="Arial"/>
        <family val="2"/>
      </rPr>
      <t>892,10</t>
    </r>
    <r>
      <rPr>
        <sz val="8"/>
        <color theme="1"/>
        <rFont val="Arial"/>
        <family val="2"/>
      </rPr>
      <t xml:space="preserve">
Oa Veg. 500,00</t>
    </r>
  </si>
  <si>
    <t>Einbau eines Kletterfelsens
am Sportplatz am Löh</t>
  </si>
  <si>
    <t xml:space="preserve">Verein Burg Blomendal e. V. </t>
  </si>
  <si>
    <t>Kulturelle Musikveranstaltung auf der Burg Blomendal</t>
  </si>
  <si>
    <t>haikultur e. V.</t>
  </si>
  <si>
    <t>dreizehn°festival vom 31.08.02.09.2018</t>
  </si>
  <si>
    <r>
      <rPr>
        <sz val="8"/>
        <color theme="9" tint="-0.499984740745262"/>
        <rFont val="Arial"/>
        <family val="2"/>
      </rPr>
      <t xml:space="preserve">125000,00
</t>
    </r>
    <r>
      <rPr>
        <sz val="8"/>
        <color theme="1"/>
        <rFont val="Arial"/>
        <family val="2"/>
      </rPr>
      <t>39.000,00 Sponsporing</t>
    </r>
    <r>
      <rPr>
        <sz val="8"/>
        <color theme="9" tint="-0.499984740745262"/>
        <rFont val="Arial"/>
        <family val="2"/>
      </rPr>
      <t xml:space="preserve">
</t>
    </r>
    <r>
      <rPr>
        <sz val="8"/>
        <color theme="1"/>
        <rFont val="Arial"/>
        <family val="2"/>
      </rPr>
      <t>vers. Drittmittel 162.000 davon
OA Vege. 7000,00
OA Burgl. 5000,00</t>
    </r>
  </si>
  <si>
    <t>Theater Bremen</t>
  </si>
  <si>
    <t>Aufstieg und Fall der Station Neu-Blumenthal</t>
  </si>
  <si>
    <t>Freizeitpädagogisches Musikprojekt für Kinder</t>
  </si>
  <si>
    <t>Freizeitpädagogisches Bewegungs- und Aktivierungsprojekt</t>
  </si>
  <si>
    <t>700,00</t>
  </si>
  <si>
    <t>Medaillen, Pokale und Meldeergebnis für das 48. Internationale Schwimmfest am 6.und 7. Oktober</t>
  </si>
  <si>
    <t>Vegsack</t>
  </si>
  <si>
    <r>
      <rPr>
        <sz val="8"/>
        <color theme="5"/>
        <rFont val="Arial"/>
        <family val="2"/>
      </rPr>
      <t>61,31</t>
    </r>
    <r>
      <rPr>
        <sz val="8"/>
        <rFont val="Arial"/>
        <family val="2"/>
      </rPr>
      <t xml:space="preserve">
OA Vege. 1750,00</t>
    </r>
  </si>
  <si>
    <t>Instandsetzung Parkplatz</t>
  </si>
  <si>
    <t>Barrierefreier Zugang zum Bootshaus Blumenthal</t>
  </si>
  <si>
    <r>
      <t xml:space="preserve">6500,00
</t>
    </r>
    <r>
      <rPr>
        <sz val="8"/>
        <color theme="1"/>
        <rFont val="Arial"/>
        <family val="2"/>
      </rPr>
      <t>4100,00  Spenden</t>
    </r>
  </si>
  <si>
    <t xml:space="preserve">Förderverein der FF Bremen-Blumenthal e. V. </t>
  </si>
  <si>
    <t>Regenausrüstung für die Elterngruppe der Jugendfeuerwehr</t>
  </si>
  <si>
    <t>Förderverein Wätjens Park e. V.</t>
  </si>
  <si>
    <t>"Folk im Park" Musikfestival in Wätjens Park vom 24.08-26.08.2018</t>
  </si>
  <si>
    <t>Omnilab-Laborzentrum GmbH &amp; Co. KG</t>
  </si>
  <si>
    <t>Jugend forscht Regionalwettbewerb Bremen-Nord</t>
  </si>
  <si>
    <t>OA Vege. 500,00
OA Burgl. 500,00</t>
  </si>
  <si>
    <t>Beschluss 4240,45
Abruf 1250,00</t>
  </si>
  <si>
    <t>Beschluss 1340,71
Abruf 899,74</t>
  </si>
  <si>
    <t>Anträge für
Beiratsmittel 2018</t>
  </si>
  <si>
    <t>Abstimmung alle Fraktionen
nö Beirat 14.05.2018
. Teilnehmer_innen</t>
  </si>
  <si>
    <t xml:space="preserve">Förderverein Bibliothek Blumenthal e V. </t>
  </si>
  <si>
    <t>4000 + 706,92</t>
  </si>
  <si>
    <t>Aktualisierung Bibliotheksbestand</t>
  </si>
  <si>
    <t>Aktuelle Restmittel</t>
  </si>
  <si>
    <t>Verein für Turn und Tanz Farge-Rekum</t>
  </si>
  <si>
    <t>Geräte und Material für kostenloses Integrationsangebot</t>
  </si>
  <si>
    <t>Startgelder Deutsche Videoclip und HipHop Meisterschaft</t>
  </si>
  <si>
    <t>Dokumentationszentrum Blumenthal</t>
  </si>
  <si>
    <t>Öffentlichkeitsarbeit - Druckkosten</t>
  </si>
  <si>
    <t>Anschaffung OverheadProjektoren für Projekte in Kunst</t>
  </si>
  <si>
    <t xml:space="preserve">Freie Turner Blumenthal e. V. </t>
  </si>
  <si>
    <t>FTB- Sommercamp 2018</t>
  </si>
  <si>
    <t>Sport- und Spielfest zum 111-jährigen Jubiläum</t>
  </si>
  <si>
    <t>Kleinkunstveranstaltung</t>
  </si>
  <si>
    <t>Mackenthun, Janet (Schulverein an der Egge?)</t>
  </si>
  <si>
    <t>Anschlag 2018: (vorausichtlich)</t>
  </si>
  <si>
    <t xml:space="preserve">Einnahmen aus Rückforderungen </t>
  </si>
  <si>
    <t>Blumenthal Aktiv e. V.</t>
  </si>
  <si>
    <t>Unterstützung für "La Strada entdeckt den Bremer Norden"</t>
  </si>
  <si>
    <t>14 Ja 0 Nein</t>
  </si>
  <si>
    <t>Bthl</t>
  </si>
  <si>
    <t>11 Ja 0 Nein 
am 12.02.2018 beschlossen</t>
  </si>
  <si>
    <t>13 Ja  0 Nein
am 12.03.2018 beschlossen</t>
  </si>
  <si>
    <t>vers.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</si>
</sst>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;[Red]#,##0.00"/>
    <numFmt numFmtId="165" formatCode="#,##0.00\ _€"/>
    <numFmt numFmtId="166" formatCode="#,##0.00_ ;\-#,##0.00\ "/>
  </numFmts>
  <fonts count="3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u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8"/>
      <color theme="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color theme="4"/>
      <name val="Calibri"/>
      <family val="2"/>
    </font>
    <font>
      <b/>
      <sz val="8"/>
      <color theme="1" tint="0.499984740745262"/>
      <name val="Arial"/>
      <family val="2"/>
    </font>
    <font>
      <sz val="8"/>
      <color theme="5"/>
      <name val="Arial"/>
      <family val="2"/>
    </font>
    <font>
      <b/>
      <u/>
      <sz val="8"/>
      <color theme="5"/>
      <name val="Arial"/>
      <family val="2"/>
    </font>
    <font>
      <b/>
      <sz val="8"/>
      <color theme="5"/>
      <name val="Arial"/>
      <family val="2"/>
    </font>
    <font>
      <sz val="11"/>
      <color theme="5"/>
      <name val="Arial"/>
      <family val="2"/>
    </font>
    <font>
      <b/>
      <u/>
      <sz val="8"/>
      <color theme="4"/>
      <name val="Arial"/>
      <family val="2"/>
    </font>
    <font>
      <sz val="11"/>
      <color theme="4"/>
      <name val="Arial"/>
      <family val="2"/>
    </font>
    <font>
      <b/>
      <sz val="8"/>
      <color theme="1"/>
      <name val="Arial"/>
      <family val="2"/>
    </font>
    <font>
      <sz val="8"/>
      <color theme="5" tint="-0.249977111117893"/>
      <name val="Arial"/>
      <family val="2"/>
    </font>
    <font>
      <sz val="11"/>
      <color theme="9"/>
      <name val="Arial"/>
      <family val="2"/>
    </font>
    <font>
      <sz val="8"/>
      <color theme="9" tint="-0.49998474074526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1" fillId="0" borderId="0" applyFont="0" applyFill="0" applyBorder="0" applyAlignment="0" applyProtection="0"/>
  </cellStyleXfs>
  <cellXfs count="186">
    <xf numFmtId="0" fontId="0" fillId="0" borderId="0" xfId="0"/>
    <xf numFmtId="0" fontId="3" fillId="2" borderId="1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wrapText="1"/>
    </xf>
    <xf numFmtId="4" fontId="5" fillId="2" borderId="2" xfId="2" applyNumberFormat="1" applyFont="1" applyFill="1" applyBorder="1"/>
    <xf numFmtId="0" fontId="6" fillId="2" borderId="2" xfId="2" applyFont="1" applyFill="1" applyBorder="1" applyAlignment="1">
      <alignment horizontal="right"/>
    </xf>
    <xf numFmtId="4" fontId="7" fillId="4" borderId="3" xfId="2" applyNumberFormat="1" applyFont="1" applyFill="1" applyBorder="1"/>
    <xf numFmtId="0" fontId="3" fillId="2" borderId="7" xfId="2" applyFont="1" applyFill="1" applyBorder="1" applyAlignment="1">
      <alignment horizontal="center"/>
    </xf>
    <xf numFmtId="0" fontId="5" fillId="2" borderId="8" xfId="2" applyFont="1" applyFill="1" applyBorder="1"/>
    <xf numFmtId="0" fontId="5" fillId="2" borderId="10" xfId="2" applyFont="1" applyFill="1" applyBorder="1" applyAlignment="1">
      <alignment horizontal="left"/>
    </xf>
    <xf numFmtId="4" fontId="3" fillId="2" borderId="10" xfId="2" applyNumberFormat="1" applyFont="1" applyFill="1" applyBorder="1" applyAlignment="1"/>
    <xf numFmtId="0" fontId="0" fillId="5" borderId="0" xfId="0" applyFill="1"/>
    <xf numFmtId="0" fontId="5" fillId="5" borderId="8" xfId="2" applyFont="1" applyFill="1" applyBorder="1" applyAlignment="1">
      <alignment horizontal="left" wrapText="1"/>
    </xf>
    <xf numFmtId="0" fontId="3" fillId="5" borderId="8" xfId="2" applyFont="1" applyFill="1" applyBorder="1" applyAlignment="1">
      <alignment horizontal="center"/>
    </xf>
    <xf numFmtId="4" fontId="5" fillId="5" borderId="8" xfId="2" applyNumberFormat="1" applyFont="1" applyFill="1" applyBorder="1" applyAlignment="1">
      <alignment horizontal="center"/>
    </xf>
    <xf numFmtId="4" fontId="3" fillId="5" borderId="8" xfId="2" applyNumberFormat="1" applyFont="1" applyFill="1" applyBorder="1" applyAlignment="1" applyProtection="1">
      <protection locked="0"/>
    </xf>
    <xf numFmtId="4" fontId="3" fillId="5" borderId="8" xfId="2" applyNumberFormat="1" applyFont="1" applyFill="1" applyBorder="1" applyAlignment="1">
      <alignment horizontal="center" wrapText="1"/>
    </xf>
    <xf numFmtId="4" fontId="3" fillId="5" borderId="8" xfId="2" applyNumberFormat="1" applyFont="1" applyFill="1" applyBorder="1" applyAlignment="1">
      <alignment horizontal="center"/>
    </xf>
    <xf numFmtId="0" fontId="5" fillId="5" borderId="8" xfId="2" applyFont="1" applyFill="1" applyBorder="1" applyAlignment="1">
      <alignment wrapText="1"/>
    </xf>
    <xf numFmtId="0" fontId="12" fillId="0" borderId="0" xfId="0" applyFont="1"/>
    <xf numFmtId="0" fontId="3" fillId="5" borderId="8" xfId="2" applyFont="1" applyFill="1" applyBorder="1" applyAlignment="1">
      <alignment horizontal="left" wrapText="1"/>
    </xf>
    <xf numFmtId="4" fontId="3" fillId="5" borderId="8" xfId="1" applyNumberFormat="1" applyFont="1" applyFill="1" applyBorder="1" applyAlignment="1" applyProtection="1">
      <protection locked="0"/>
    </xf>
    <xf numFmtId="4" fontId="3" fillId="5" borderId="8" xfId="1" applyNumberFormat="1" applyFont="1" applyFill="1" applyBorder="1" applyAlignment="1">
      <alignment horizontal="center" wrapText="1"/>
    </xf>
    <xf numFmtId="4" fontId="5" fillId="5" borderId="8" xfId="2" applyNumberFormat="1" applyFont="1" applyFill="1" applyBorder="1" applyAlignment="1">
      <alignment wrapText="1"/>
    </xf>
    <xf numFmtId="4" fontId="5" fillId="5" borderId="8" xfId="2" applyNumberFormat="1" applyFont="1" applyFill="1" applyBorder="1" applyAlignment="1">
      <alignment horizontal="center" wrapText="1"/>
    </xf>
    <xf numFmtId="4" fontId="12" fillId="0" borderId="0" xfId="0" applyNumberFormat="1" applyFont="1"/>
    <xf numFmtId="4" fontId="3" fillId="5" borderId="8" xfId="2" applyNumberFormat="1" applyFont="1" applyFill="1" applyBorder="1" applyAlignment="1">
      <alignment wrapText="1"/>
    </xf>
    <xf numFmtId="0" fontId="3" fillId="5" borderId="8" xfId="2" applyFont="1" applyFill="1" applyBorder="1" applyAlignment="1">
      <alignment wrapText="1"/>
    </xf>
    <xf numFmtId="0" fontId="3" fillId="5" borderId="8" xfId="2" applyFont="1" applyFill="1" applyBorder="1" applyAlignment="1">
      <alignment horizontal="center" wrapText="1"/>
    </xf>
    <xf numFmtId="4" fontId="16" fillId="5" borderId="8" xfId="2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2" borderId="11" xfId="2" applyFont="1" applyFill="1" applyBorder="1" applyAlignment="1">
      <alignment horizontal="center" wrapText="1"/>
    </xf>
    <xf numFmtId="0" fontId="10" fillId="2" borderId="14" xfId="2" applyFont="1" applyFill="1" applyBorder="1" applyAlignment="1">
      <alignment horizontal="center"/>
    </xf>
    <xf numFmtId="4" fontId="9" fillId="2" borderId="10" xfId="2" applyNumberFormat="1" applyFont="1" applyFill="1" applyBorder="1"/>
    <xf numFmtId="0" fontId="5" fillId="2" borderId="10" xfId="2" applyFont="1" applyFill="1" applyBorder="1" applyAlignment="1">
      <alignment horizontal="right"/>
    </xf>
    <xf numFmtId="2" fontId="8" fillId="2" borderId="10" xfId="2" applyNumberFormat="1" applyFont="1" applyFill="1" applyBorder="1" applyAlignment="1"/>
    <xf numFmtId="0" fontId="10" fillId="2" borderId="15" xfId="2" applyFont="1" applyFill="1" applyBorder="1" applyAlignment="1">
      <alignment horizontal="center"/>
    </xf>
    <xf numFmtId="4" fontId="10" fillId="2" borderId="15" xfId="2" applyNumberFormat="1" applyFont="1" applyFill="1" applyBorder="1" applyAlignment="1">
      <alignment horizontal="center" wrapText="1"/>
    </xf>
    <xf numFmtId="2" fontId="10" fillId="2" borderId="15" xfId="2" applyNumberFormat="1" applyFont="1" applyFill="1" applyBorder="1" applyAlignment="1">
      <alignment horizontal="center" wrapText="1"/>
    </xf>
    <xf numFmtId="4" fontId="10" fillId="2" borderId="16" xfId="2" applyNumberFormat="1" applyFont="1" applyFill="1" applyBorder="1" applyAlignment="1">
      <alignment horizontal="center"/>
    </xf>
    <xf numFmtId="4" fontId="5" fillId="5" borderId="9" xfId="2" applyNumberFormat="1" applyFont="1" applyFill="1" applyBorder="1"/>
    <xf numFmtId="0" fontId="20" fillId="5" borderId="7" xfId="2" applyFont="1" applyFill="1" applyBorder="1" applyAlignment="1">
      <alignment horizontal="center"/>
    </xf>
    <xf numFmtId="0" fontId="21" fillId="5" borderId="7" xfId="2" applyFont="1" applyFill="1" applyBorder="1" applyAlignment="1">
      <alignment horizontal="center"/>
    </xf>
    <xf numFmtId="0" fontId="20" fillId="5" borderId="7" xfId="2" applyFont="1" applyFill="1" applyBorder="1" applyAlignment="1">
      <alignment horizontal="center" wrapText="1"/>
    </xf>
    <xf numFmtId="4" fontId="3" fillId="5" borderId="9" xfId="2" applyNumberFormat="1" applyFont="1" applyFill="1" applyBorder="1" applyAlignment="1">
      <alignment horizontal="center"/>
    </xf>
    <xf numFmtId="4" fontId="5" fillId="5" borderId="9" xfId="2" applyNumberFormat="1" applyFont="1" applyFill="1" applyBorder="1" applyAlignment="1">
      <alignment horizontal="center"/>
    </xf>
    <xf numFmtId="4" fontId="16" fillId="5" borderId="8" xfId="1" applyNumberFormat="1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/>
    </xf>
    <xf numFmtId="4" fontId="12" fillId="5" borderId="0" xfId="0" applyNumberFormat="1" applyFont="1" applyFill="1" applyBorder="1"/>
    <xf numFmtId="0" fontId="0" fillId="5" borderId="0" xfId="0" applyFill="1" applyBorder="1"/>
    <xf numFmtId="0" fontId="12" fillId="5" borderId="0" xfId="0" applyFont="1" applyFill="1" applyBorder="1"/>
    <xf numFmtId="0" fontId="20" fillId="5" borderId="12" xfId="2" applyFont="1" applyFill="1" applyBorder="1" applyAlignment="1">
      <alignment horizontal="center"/>
    </xf>
    <xf numFmtId="0" fontId="3" fillId="5" borderId="13" xfId="2" applyFont="1" applyFill="1" applyBorder="1" applyAlignment="1">
      <alignment wrapText="1"/>
    </xf>
    <xf numFmtId="4" fontId="5" fillId="5" borderId="17" xfId="2" applyNumberFormat="1" applyFont="1" applyFill="1" applyBorder="1"/>
    <xf numFmtId="0" fontId="3" fillId="5" borderId="13" xfId="2" applyFont="1" applyFill="1" applyBorder="1" applyAlignment="1">
      <alignment horizontal="left" wrapText="1"/>
    </xf>
    <xf numFmtId="0" fontId="3" fillId="5" borderId="13" xfId="2" applyFont="1" applyFill="1" applyBorder="1" applyAlignment="1">
      <alignment horizontal="center"/>
    </xf>
    <xf numFmtId="4" fontId="3" fillId="5" borderId="13" xfId="2" applyNumberFormat="1" applyFont="1" applyFill="1" applyBorder="1" applyAlignment="1" applyProtection="1">
      <protection locked="0"/>
    </xf>
    <xf numFmtId="4" fontId="3" fillId="5" borderId="9" xfId="2" applyNumberFormat="1" applyFont="1" applyFill="1" applyBorder="1"/>
    <xf numFmtId="4" fontId="5" fillId="5" borderId="8" xfId="2" applyNumberFormat="1" applyFont="1" applyFill="1" applyBorder="1"/>
    <xf numFmtId="4" fontId="12" fillId="5" borderId="0" xfId="0" applyNumberFormat="1" applyFont="1" applyFill="1" applyBorder="1" applyAlignment="1">
      <alignment wrapText="1"/>
    </xf>
    <xf numFmtId="4" fontId="3" fillId="5" borderId="8" xfId="2" applyNumberFormat="1" applyFont="1" applyFill="1" applyBorder="1" applyAlignment="1">
      <alignment horizontal="right"/>
    </xf>
    <xf numFmtId="164" fontId="3" fillId="2" borderId="8" xfId="2" applyNumberFormat="1" applyFont="1" applyFill="1" applyBorder="1" applyAlignment="1">
      <alignment horizontal="right"/>
    </xf>
    <xf numFmtId="164" fontId="10" fillId="2" borderId="8" xfId="2" applyNumberFormat="1" applyFont="1" applyFill="1" applyBorder="1" applyAlignment="1">
      <alignment horizontal="center" wrapText="1"/>
    </xf>
    <xf numFmtId="0" fontId="15" fillId="0" borderId="0" xfId="0" applyFont="1" applyAlignment="1">
      <alignment horizontal="right"/>
    </xf>
    <xf numFmtId="4" fontId="3" fillId="5" borderId="0" xfId="0" applyNumberFormat="1" applyFont="1" applyFill="1" applyBorder="1"/>
    <xf numFmtId="0" fontId="15" fillId="5" borderId="0" xfId="0" applyFont="1" applyFill="1"/>
    <xf numFmtId="4" fontId="3" fillId="5" borderId="9" xfId="2" applyNumberFormat="1" applyFont="1" applyFill="1" applyBorder="1" applyAlignment="1">
      <alignment horizontal="center" wrapText="1"/>
    </xf>
    <xf numFmtId="4" fontId="3" fillId="5" borderId="8" xfId="2" applyNumberFormat="1" applyFont="1" applyFill="1" applyBorder="1" applyAlignment="1" applyProtection="1">
      <alignment wrapText="1"/>
      <protection locked="0"/>
    </xf>
    <xf numFmtId="4" fontId="3" fillId="5" borderId="0" xfId="0" applyNumberFormat="1" applyFont="1" applyFill="1" applyBorder="1" applyAlignment="1">
      <alignment wrapText="1"/>
    </xf>
    <xf numFmtId="0" fontId="15" fillId="5" borderId="0" xfId="0" applyFont="1" applyFill="1" applyAlignment="1">
      <alignment wrapText="1"/>
    </xf>
    <xf numFmtId="0" fontId="5" fillId="5" borderId="8" xfId="2" applyFont="1" applyFill="1" applyBorder="1"/>
    <xf numFmtId="0" fontId="15" fillId="5" borderId="0" xfId="0" applyFont="1" applyFill="1" applyBorder="1"/>
    <xf numFmtId="0" fontId="15" fillId="5" borderId="0" xfId="0" applyFont="1" applyFill="1" applyBorder="1" applyAlignment="1">
      <alignment horizontal="right"/>
    </xf>
    <xf numFmtId="2" fontId="16" fillId="2" borderId="10" xfId="2" applyNumberFormat="1" applyFont="1" applyFill="1" applyBorder="1" applyAlignment="1"/>
    <xf numFmtId="2" fontId="30" fillId="2" borderId="15" xfId="2" applyNumberFormat="1" applyFont="1" applyFill="1" applyBorder="1" applyAlignment="1">
      <alignment horizontal="center" wrapText="1"/>
    </xf>
    <xf numFmtId="4" fontId="16" fillId="5" borderId="13" xfId="2" applyNumberFormat="1" applyFont="1" applyFill="1" applyBorder="1" applyAlignment="1">
      <alignment horizontal="center" wrapText="1"/>
    </xf>
    <xf numFmtId="0" fontId="31" fillId="0" borderId="0" xfId="0" applyFont="1"/>
    <xf numFmtId="4" fontId="26" fillId="5" borderId="13" xfId="2" applyNumberFormat="1" applyFont="1" applyFill="1" applyBorder="1" applyAlignment="1">
      <alignment horizontal="center" wrapText="1"/>
    </xf>
    <xf numFmtId="4" fontId="26" fillId="5" borderId="8" xfId="1" applyNumberFormat="1" applyFont="1" applyFill="1" applyBorder="1" applyAlignment="1">
      <alignment horizontal="center" wrapText="1"/>
    </xf>
    <xf numFmtId="4" fontId="35" fillId="5" borderId="8" xfId="1" applyNumberFormat="1" applyFont="1" applyFill="1" applyBorder="1" applyAlignment="1">
      <alignment horizontal="center" wrapText="1"/>
    </xf>
    <xf numFmtId="4" fontId="26" fillId="5" borderId="8" xfId="2" applyNumberFormat="1" applyFont="1" applyFill="1" applyBorder="1" applyAlignment="1">
      <alignment horizontal="center" wrapText="1"/>
    </xf>
    <xf numFmtId="0" fontId="20" fillId="6" borderId="7" xfId="2" applyFont="1" applyFill="1" applyBorder="1" applyAlignment="1">
      <alignment horizontal="center"/>
    </xf>
    <xf numFmtId="0" fontId="5" fillId="6" borderId="8" xfId="2" applyFont="1" applyFill="1" applyBorder="1" applyAlignment="1">
      <alignment wrapText="1"/>
    </xf>
    <xf numFmtId="4" fontId="5" fillId="6" borderId="9" xfId="2" applyNumberFormat="1" applyFont="1" applyFill="1" applyBorder="1" applyAlignment="1">
      <alignment horizontal="center"/>
    </xf>
    <xf numFmtId="0" fontId="3" fillId="6" borderId="8" xfId="2" applyFont="1" applyFill="1" applyBorder="1" applyAlignment="1">
      <alignment horizontal="left" wrapText="1"/>
    </xf>
    <xf numFmtId="0" fontId="3" fillId="6" borderId="8" xfId="2" applyFont="1" applyFill="1" applyBorder="1" applyAlignment="1">
      <alignment horizontal="center"/>
    </xf>
    <xf numFmtId="4" fontId="3" fillId="6" borderId="8" xfId="2" applyNumberFormat="1" applyFont="1" applyFill="1" applyBorder="1" applyAlignment="1" applyProtection="1">
      <protection locked="0"/>
    </xf>
    <xf numFmtId="4" fontId="16" fillId="6" borderId="8" xfId="2" applyNumberFormat="1" applyFont="1" applyFill="1" applyBorder="1" applyAlignment="1">
      <alignment horizontal="center" wrapText="1"/>
    </xf>
    <xf numFmtId="4" fontId="3" fillId="6" borderId="8" xfId="2" applyNumberFormat="1" applyFont="1" applyFill="1" applyBorder="1" applyAlignment="1">
      <alignment horizontal="center" wrapText="1"/>
    </xf>
    <xf numFmtId="4" fontId="3" fillId="6" borderId="8" xfId="2" applyNumberFormat="1" applyFont="1" applyFill="1" applyBorder="1" applyAlignment="1">
      <alignment horizontal="right"/>
    </xf>
    <xf numFmtId="4" fontId="35" fillId="5" borderId="8" xfId="2" applyNumberFormat="1" applyFont="1" applyFill="1" applyBorder="1" applyAlignment="1">
      <alignment horizontal="center" wrapText="1"/>
    </xf>
    <xf numFmtId="0" fontId="12" fillId="5" borderId="0" xfId="0" applyFont="1" applyFill="1" applyBorder="1" applyAlignment="1">
      <alignment wrapText="1"/>
    </xf>
    <xf numFmtId="0" fontId="31" fillId="5" borderId="0" xfId="0" applyFont="1" applyFill="1" applyBorder="1"/>
    <xf numFmtId="4" fontId="12" fillId="5" borderId="0" xfId="0" applyNumberFormat="1" applyFont="1" applyFill="1" applyBorder="1" applyAlignment="1">
      <alignment horizontal="center"/>
    </xf>
    <xf numFmtId="4" fontId="16" fillId="5" borderId="0" xfId="0" applyNumberFormat="1" applyFont="1" applyFill="1" applyBorder="1"/>
    <xf numFmtId="0" fontId="16" fillId="5" borderId="0" xfId="0" applyFont="1" applyFill="1" applyBorder="1"/>
    <xf numFmtId="0" fontId="32" fillId="5" borderId="0" xfId="0" applyFont="1" applyFill="1" applyBorder="1"/>
    <xf numFmtId="166" fontId="13" fillId="5" borderId="0" xfId="0" applyNumberFormat="1" applyFont="1" applyFill="1" applyBorder="1"/>
    <xf numFmtId="0" fontId="31" fillId="0" borderId="0" xfId="0" applyFont="1" applyBorder="1"/>
    <xf numFmtId="0" fontId="0" fillId="0" borderId="0" xfId="0" applyBorder="1"/>
    <xf numFmtId="0" fontId="12" fillId="0" borderId="0" xfId="0" applyFont="1" applyBorder="1"/>
    <xf numFmtId="0" fontId="15" fillId="0" borderId="0" xfId="0" applyFont="1" applyBorder="1" applyAlignment="1">
      <alignment horizontal="right"/>
    </xf>
    <xf numFmtId="4" fontId="12" fillId="0" borderId="0" xfId="0" applyNumberFormat="1" applyFont="1" applyBorder="1"/>
    <xf numFmtId="0" fontId="20" fillId="5" borderId="0" xfId="2" applyFont="1" applyFill="1" applyBorder="1" applyAlignment="1">
      <alignment horizontal="center"/>
    </xf>
    <xf numFmtId="0" fontId="5" fillId="5" borderId="0" xfId="2" applyFont="1" applyFill="1" applyBorder="1" applyAlignment="1">
      <alignment wrapText="1"/>
    </xf>
    <xf numFmtId="0" fontId="5" fillId="5" borderId="0" xfId="2" applyFont="1" applyFill="1" applyBorder="1" applyAlignment="1">
      <alignment horizontal="left" wrapText="1"/>
    </xf>
    <xf numFmtId="0" fontId="3" fillId="5" borderId="0" xfId="2" applyFont="1" applyFill="1" applyBorder="1" applyAlignment="1">
      <alignment horizontal="center"/>
    </xf>
    <xf numFmtId="4" fontId="16" fillId="5" borderId="0" xfId="2" applyNumberFormat="1" applyFont="1" applyFill="1" applyBorder="1" applyAlignment="1">
      <alignment horizontal="center" wrapText="1"/>
    </xf>
    <xf numFmtId="4" fontId="3" fillId="5" borderId="0" xfId="2" applyNumberFormat="1" applyFont="1" applyFill="1" applyBorder="1" applyAlignment="1">
      <alignment horizontal="center" wrapText="1"/>
    </xf>
    <xf numFmtId="4" fontId="3" fillId="5" borderId="0" xfId="2" applyNumberFormat="1" applyFont="1" applyFill="1" applyBorder="1" applyAlignment="1">
      <alignment horizontal="right"/>
    </xf>
    <xf numFmtId="4" fontId="3" fillId="5" borderId="0" xfId="2" applyNumberFormat="1" applyFont="1" applyFill="1" applyBorder="1" applyAlignment="1"/>
    <xf numFmtId="0" fontId="3" fillId="5" borderId="0" xfId="2" applyFont="1" applyFill="1" applyBorder="1" applyAlignment="1">
      <alignment horizontal="left" wrapText="1"/>
    </xf>
    <xf numFmtId="0" fontId="3" fillId="5" borderId="0" xfId="2" applyFont="1" applyFill="1" applyBorder="1" applyAlignment="1">
      <alignment horizontal="center" wrapText="1"/>
    </xf>
    <xf numFmtId="4" fontId="5" fillId="5" borderId="0" xfId="2" applyNumberFormat="1" applyFont="1" applyFill="1" applyBorder="1"/>
    <xf numFmtId="4" fontId="5" fillId="5" borderId="0" xfId="2" applyNumberFormat="1" applyFont="1" applyFill="1" applyBorder="1" applyAlignment="1">
      <alignment wrapText="1"/>
    </xf>
    <xf numFmtId="4" fontId="5" fillId="5" borderId="0" xfId="2" applyNumberFormat="1" applyFont="1" applyFill="1" applyBorder="1" applyAlignment="1">
      <alignment horizontal="center" wrapText="1"/>
    </xf>
    <xf numFmtId="4" fontId="3" fillId="5" borderId="0" xfId="2" applyNumberFormat="1" applyFont="1" applyFill="1" applyBorder="1" applyAlignment="1">
      <alignment wrapText="1"/>
    </xf>
    <xf numFmtId="4" fontId="3" fillId="5" borderId="0" xfId="2" applyNumberFormat="1" applyFont="1" applyFill="1" applyBorder="1" applyAlignment="1">
      <alignment horizontal="right" wrapText="1"/>
    </xf>
    <xf numFmtId="0" fontId="5" fillId="5" borderId="0" xfId="2" applyFont="1" applyFill="1" applyBorder="1" applyAlignment="1">
      <alignment horizontal="left"/>
    </xf>
    <xf numFmtId="0" fontId="22" fillId="5" borderId="0" xfId="2" applyFont="1" applyFill="1" applyBorder="1" applyAlignment="1">
      <alignment horizontal="center"/>
    </xf>
    <xf numFmtId="0" fontId="17" fillId="5" borderId="0" xfId="2" applyFont="1" applyFill="1" applyBorder="1" applyAlignment="1"/>
    <xf numFmtId="4" fontId="3" fillId="5" borderId="0" xfId="2" applyNumberFormat="1" applyFont="1" applyFill="1" applyBorder="1"/>
    <xf numFmtId="0" fontId="20" fillId="5" borderId="0" xfId="2" applyFont="1" applyFill="1" applyBorder="1" applyAlignment="1">
      <alignment horizontal="center" wrapText="1"/>
    </xf>
    <xf numFmtId="0" fontId="3" fillId="5" borderId="0" xfId="2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22" fillId="5" borderId="0" xfId="2" applyFont="1" applyFill="1" applyBorder="1" applyAlignment="1">
      <alignment horizontal="center" wrapText="1"/>
    </xf>
    <xf numFmtId="4" fontId="22" fillId="5" borderId="0" xfId="2" applyNumberFormat="1" applyFont="1" applyFill="1" applyBorder="1" applyAlignment="1">
      <alignment wrapText="1"/>
    </xf>
    <xf numFmtId="4" fontId="16" fillId="5" borderId="0" xfId="2" applyNumberFormat="1" applyFont="1" applyFill="1" applyBorder="1" applyAlignment="1">
      <alignment horizontal="center"/>
    </xf>
    <xf numFmtId="0" fontId="23" fillId="5" borderId="0" xfId="2" applyFont="1" applyFill="1" applyBorder="1" applyAlignment="1">
      <alignment horizontal="center" wrapText="1"/>
    </xf>
    <xf numFmtId="166" fontId="22" fillId="5" borderId="0" xfId="2" applyNumberFormat="1" applyFont="1" applyFill="1" applyBorder="1" applyAlignment="1"/>
    <xf numFmtId="2" fontId="16" fillId="5" borderId="0" xfId="2" applyNumberFormat="1" applyFont="1" applyFill="1" applyBorder="1" applyAlignment="1">
      <alignment horizontal="center"/>
    </xf>
    <xf numFmtId="0" fontId="3" fillId="5" borderId="0" xfId="2" applyFont="1" applyFill="1" applyBorder="1"/>
    <xf numFmtId="0" fontId="3" fillId="5" borderId="0" xfId="2" applyFont="1" applyFill="1" applyBorder="1" applyAlignment="1">
      <alignment horizontal="left"/>
    </xf>
    <xf numFmtId="4" fontId="3" fillId="5" borderId="0" xfId="2" applyNumberFormat="1" applyFont="1" applyFill="1" applyBorder="1" applyAlignment="1">
      <alignment horizontal="center"/>
    </xf>
    <xf numFmtId="0" fontId="18" fillId="5" borderId="0" xfId="2" applyFont="1" applyFill="1" applyBorder="1"/>
    <xf numFmtId="4" fontId="19" fillId="5" borderId="0" xfId="2" applyNumberFormat="1" applyFont="1" applyFill="1" applyBorder="1"/>
    <xf numFmtId="2" fontId="8" fillId="5" borderId="0" xfId="2" applyNumberFormat="1" applyFont="1" applyFill="1" applyBorder="1" applyAlignment="1">
      <alignment horizontal="center"/>
    </xf>
    <xf numFmtId="0" fontId="14" fillId="5" borderId="0" xfId="0" applyFont="1" applyFill="1" applyBorder="1"/>
    <xf numFmtId="4" fontId="16" fillId="5" borderId="0" xfId="0" applyNumberFormat="1" applyFont="1" applyFill="1" applyBorder="1" applyAlignment="1">
      <alignment horizontal="center"/>
    </xf>
    <xf numFmtId="2" fontId="12" fillId="5" borderId="0" xfId="0" applyNumberFormat="1" applyFont="1" applyFill="1" applyBorder="1"/>
    <xf numFmtId="0" fontId="27" fillId="0" borderId="15" xfId="0" applyFont="1" applyBorder="1" applyAlignment="1">
      <alignment horizontal="center" wrapText="1"/>
    </xf>
    <xf numFmtId="0" fontId="26" fillId="2" borderId="10" xfId="2" applyFont="1" applyFill="1" applyBorder="1" applyAlignment="1">
      <alignment horizontal="center"/>
    </xf>
    <xf numFmtId="4" fontId="26" fillId="5" borderId="8" xfId="1" applyNumberFormat="1" applyFont="1" applyFill="1" applyBorder="1" applyAlignment="1">
      <alignment horizontal="center"/>
    </xf>
    <xf numFmtId="4" fontId="26" fillId="6" borderId="8" xfId="1" applyNumberFormat="1" applyFont="1" applyFill="1" applyBorder="1" applyAlignment="1">
      <alignment horizontal="center"/>
    </xf>
    <xf numFmtId="4" fontId="26" fillId="5" borderId="0" xfId="1" applyNumberFormat="1" applyFont="1" applyFill="1" applyBorder="1" applyAlignment="1">
      <alignment horizontal="center"/>
    </xf>
    <xf numFmtId="4" fontId="28" fillId="5" borderId="0" xfId="2" applyNumberFormat="1" applyFont="1" applyFill="1" applyBorder="1" applyAlignment="1">
      <alignment horizontal="center"/>
    </xf>
    <xf numFmtId="4" fontId="28" fillId="5" borderId="0" xfId="2" applyNumberFormat="1" applyFont="1" applyFill="1" applyBorder="1" applyAlignment="1">
      <alignment horizontal="center" wrapText="1"/>
    </xf>
    <xf numFmtId="165" fontId="26" fillId="5" borderId="0" xfId="2" applyNumberFormat="1" applyFont="1" applyFill="1" applyBorder="1" applyAlignment="1">
      <alignment horizontal="center"/>
    </xf>
    <xf numFmtId="4" fontId="26" fillId="5" borderId="0" xfId="0" applyNumberFormat="1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4" fontId="34" fillId="5" borderId="0" xfId="0" applyNumberFormat="1" applyFont="1" applyFill="1" applyBorder="1" applyAlignment="1">
      <alignment horizontal="center"/>
    </xf>
    <xf numFmtId="4" fontId="33" fillId="5" borderId="0" xfId="0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4" fontId="6" fillId="2" borderId="10" xfId="2" applyNumberFormat="1" applyFont="1" applyFill="1" applyBorder="1" applyAlignment="1">
      <alignment horizontal="right"/>
    </xf>
    <xf numFmtId="4" fontId="10" fillId="2" borderId="15" xfId="2" applyNumberFormat="1" applyFont="1" applyFill="1" applyBorder="1" applyAlignment="1">
      <alignment horizontal="right" wrapText="1"/>
    </xf>
    <xf numFmtId="4" fontId="6" fillId="5" borderId="13" xfId="2" applyNumberFormat="1" applyFont="1" applyFill="1" applyBorder="1" applyAlignment="1">
      <alignment horizontal="right"/>
    </xf>
    <xf numFmtId="4" fontId="6" fillId="5" borderId="8" xfId="2" applyNumberFormat="1" applyFont="1" applyFill="1" applyBorder="1" applyAlignment="1">
      <alignment horizontal="right"/>
    </xf>
    <xf numFmtId="4" fontId="6" fillId="6" borderId="8" xfId="2" applyNumberFormat="1" applyFont="1" applyFill="1" applyBorder="1" applyAlignment="1">
      <alignment horizontal="right"/>
    </xf>
    <xf numFmtId="4" fontId="6" fillId="5" borderId="0" xfId="2" applyNumberFormat="1" applyFont="1" applyFill="1" applyBorder="1" applyAlignment="1">
      <alignment horizontal="right"/>
    </xf>
    <xf numFmtId="4" fontId="12" fillId="5" borderId="0" xfId="0" applyNumberFormat="1" applyFont="1" applyFill="1" applyBorder="1" applyAlignment="1">
      <alignment horizontal="right"/>
    </xf>
    <xf numFmtId="4" fontId="6" fillId="5" borderId="0" xfId="2" applyNumberFormat="1" applyFont="1" applyFill="1" applyBorder="1" applyAlignment="1">
      <alignment horizontal="right" wrapText="1"/>
    </xf>
    <xf numFmtId="4" fontId="25" fillId="5" borderId="0" xfId="2" applyNumberFormat="1" applyFont="1" applyFill="1" applyBorder="1" applyAlignment="1">
      <alignment horizontal="right" wrapText="1"/>
    </xf>
    <xf numFmtId="4" fontId="6" fillId="5" borderId="0" xfId="0" applyNumberFormat="1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4" fontId="25" fillId="5" borderId="0" xfId="0" applyNumberFormat="1" applyFont="1" applyFill="1" applyBorder="1" applyAlignment="1">
      <alignment horizontal="right"/>
    </xf>
    <xf numFmtId="4" fontId="0" fillId="5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0" fillId="5" borderId="8" xfId="2" applyFont="1" applyFill="1" applyBorder="1" applyAlignment="1">
      <alignment horizontal="center"/>
    </xf>
    <xf numFmtId="4" fontId="3" fillId="5" borderId="8" xfId="2" applyNumberFormat="1" applyFont="1" applyFill="1" applyBorder="1" applyAlignment="1"/>
    <xf numFmtId="0" fontId="13" fillId="5" borderId="8" xfId="2" applyFont="1" applyFill="1" applyBorder="1" applyAlignment="1">
      <alignment wrapText="1"/>
    </xf>
    <xf numFmtId="4" fontId="13" fillId="5" borderId="0" xfId="2" applyNumberFormat="1" applyFont="1" applyFill="1" applyBorder="1" applyAlignment="1">
      <alignment wrapText="1"/>
    </xf>
    <xf numFmtId="4" fontId="24" fillId="5" borderId="8" xfId="0" applyNumberFormat="1" applyFont="1" applyFill="1" applyBorder="1" applyAlignment="1">
      <alignment horizontal="center"/>
    </xf>
    <xf numFmtId="0" fontId="12" fillId="5" borderId="8" xfId="0" applyFont="1" applyFill="1" applyBorder="1"/>
    <xf numFmtId="4" fontId="36" fillId="5" borderId="18" xfId="2" applyNumberFormat="1" applyFont="1" applyFill="1" applyBorder="1" applyAlignment="1">
      <alignment horizontal="center" wrapText="1"/>
    </xf>
    <xf numFmtId="4" fontId="3" fillId="5" borderId="8" xfId="2" applyNumberFormat="1" applyFont="1" applyFill="1" applyBorder="1" applyAlignment="1">
      <alignment horizontal="right" wrapText="1"/>
    </xf>
    <xf numFmtId="4" fontId="12" fillId="5" borderId="8" xfId="0" applyNumberFormat="1" applyFont="1" applyFill="1" applyBorder="1"/>
    <xf numFmtId="4" fontId="5" fillId="5" borderId="9" xfId="2" applyNumberFormat="1" applyFont="1" applyFill="1" applyBorder="1" applyAlignment="1">
      <alignment horizontal="right" wrapText="1"/>
    </xf>
    <xf numFmtId="4" fontId="12" fillId="5" borderId="8" xfId="1" applyNumberFormat="1" applyFont="1" applyFill="1" applyBorder="1" applyAlignment="1">
      <alignment horizontal="center" wrapText="1"/>
    </xf>
    <xf numFmtId="49" fontId="35" fillId="5" borderId="8" xfId="1" applyNumberFormat="1" applyFont="1" applyFill="1" applyBorder="1" applyAlignment="1">
      <alignment horizontal="center" wrapText="1"/>
    </xf>
    <xf numFmtId="4" fontId="5" fillId="5" borderId="9" xfId="2" applyNumberFormat="1" applyFont="1" applyFill="1" applyBorder="1" applyAlignment="1">
      <alignment wrapText="1"/>
    </xf>
    <xf numFmtId="0" fontId="6" fillId="2" borderId="2" xfId="2" applyFont="1" applyFill="1" applyBorder="1" applyAlignment="1">
      <alignment horizontal="center" wrapText="1"/>
    </xf>
    <xf numFmtId="2" fontId="8" fillId="0" borderId="4" xfId="2" applyNumberFormat="1" applyFont="1" applyFill="1" applyBorder="1" applyAlignment="1">
      <alignment horizontal="left" wrapText="1"/>
    </xf>
    <xf numFmtId="2" fontId="8" fillId="0" borderId="5" xfId="2" applyNumberFormat="1" applyFont="1" applyFill="1" applyBorder="1" applyAlignment="1">
      <alignment horizontal="left" wrapText="1"/>
    </xf>
    <xf numFmtId="2" fontId="8" fillId="0" borderId="5" xfId="2" applyNumberFormat="1" applyFont="1" applyFill="1" applyBorder="1" applyAlignment="1">
      <alignment horizontal="left"/>
    </xf>
    <xf numFmtId="2" fontId="8" fillId="0" borderId="6" xfId="2" applyNumberFormat="1" applyFont="1" applyFill="1" applyBorder="1" applyAlignment="1">
      <alignment horizontal="left"/>
    </xf>
  </cellXfs>
  <cellStyles count="4">
    <cellStyle name="Euro" xfId="3"/>
    <cellStyle name="Komma" xfId="1" builtinId="3"/>
    <cellStyle name="Standard" xfId="0" builtinId="0"/>
    <cellStyle name="Standard_Tabelle1" xfId="2"/>
  </cellStyles>
  <dxfs count="0"/>
  <tableStyles count="0" defaultTableStyle="TableStyleMedium2" defaultPivotStyle="PivotStyleLight16"/>
  <colors>
    <mruColors>
      <color rgb="FFFF0066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Normal="100" workbookViewId="0">
      <pane xSplit="2" topLeftCell="C1" activePane="topRight" state="frozen"/>
      <selection pane="topRight" activeCell="H16" sqref="H16"/>
    </sheetView>
  </sheetViews>
  <sheetFormatPr baseColWidth="10" defaultRowHeight="14.25" x14ac:dyDescent="0.2"/>
  <cols>
    <col min="1" max="1" width="3" customWidth="1"/>
    <col min="2" max="2" width="23.875" bestFit="1" customWidth="1"/>
    <col min="3" max="3" width="8.875" customWidth="1"/>
    <col min="4" max="4" width="18.875" customWidth="1"/>
    <col min="5" max="5" width="7.125" customWidth="1"/>
    <col min="6" max="6" width="9.875" style="18" bestFit="1" customWidth="1"/>
    <col min="7" max="7" width="12.5" style="75" customWidth="1"/>
    <col min="8" max="8" width="15.125" customWidth="1"/>
    <col min="9" max="9" width="20.5" style="152" bestFit="1" customWidth="1"/>
    <col min="10" max="10" width="8.875" style="167" customWidth="1"/>
    <col min="11" max="11" width="12.75" style="62" customWidth="1"/>
    <col min="12" max="12" width="6.125" style="24" bestFit="1" customWidth="1"/>
    <col min="253" max="253" width="3" customWidth="1"/>
    <col min="254" max="254" width="15" customWidth="1"/>
    <col min="255" max="255" width="6.125" customWidth="1"/>
    <col min="256" max="256" width="16.875" customWidth="1"/>
    <col min="257" max="257" width="5.875" customWidth="1"/>
    <col min="258" max="258" width="6" customWidth="1"/>
    <col min="259" max="259" width="7.625" customWidth="1"/>
    <col min="260" max="260" width="12.5" customWidth="1"/>
    <col min="261" max="267" width="6.5" customWidth="1"/>
    <col min="509" max="509" width="3" customWidth="1"/>
    <col min="510" max="510" width="15" customWidth="1"/>
    <col min="511" max="511" width="6.125" customWidth="1"/>
    <col min="512" max="512" width="16.875" customWidth="1"/>
    <col min="513" max="513" width="5.875" customWidth="1"/>
    <col min="514" max="514" width="6" customWidth="1"/>
    <col min="515" max="515" width="7.625" customWidth="1"/>
    <col min="516" max="516" width="12.5" customWidth="1"/>
    <col min="517" max="523" width="6.5" customWidth="1"/>
    <col min="765" max="765" width="3" customWidth="1"/>
    <col min="766" max="766" width="15" customWidth="1"/>
    <col min="767" max="767" width="6.125" customWidth="1"/>
    <col min="768" max="768" width="16.875" customWidth="1"/>
    <col min="769" max="769" width="5.875" customWidth="1"/>
    <col min="770" max="770" width="6" customWidth="1"/>
    <col min="771" max="771" width="7.625" customWidth="1"/>
    <col min="772" max="772" width="12.5" customWidth="1"/>
    <col min="773" max="779" width="6.5" customWidth="1"/>
    <col min="1021" max="1021" width="3" customWidth="1"/>
    <col min="1022" max="1022" width="15" customWidth="1"/>
    <col min="1023" max="1023" width="6.125" customWidth="1"/>
    <col min="1024" max="1024" width="16.875" customWidth="1"/>
    <col min="1025" max="1025" width="5.875" customWidth="1"/>
    <col min="1026" max="1026" width="6" customWidth="1"/>
    <col min="1027" max="1027" width="7.625" customWidth="1"/>
    <col min="1028" max="1028" width="12.5" customWidth="1"/>
    <col min="1029" max="1035" width="6.5" customWidth="1"/>
    <col min="1277" max="1277" width="3" customWidth="1"/>
    <col min="1278" max="1278" width="15" customWidth="1"/>
    <col min="1279" max="1279" width="6.125" customWidth="1"/>
    <col min="1280" max="1280" width="16.875" customWidth="1"/>
    <col min="1281" max="1281" width="5.875" customWidth="1"/>
    <col min="1282" max="1282" width="6" customWidth="1"/>
    <col min="1283" max="1283" width="7.625" customWidth="1"/>
    <col min="1284" max="1284" width="12.5" customWidth="1"/>
    <col min="1285" max="1291" width="6.5" customWidth="1"/>
    <col min="1533" max="1533" width="3" customWidth="1"/>
    <col min="1534" max="1534" width="15" customWidth="1"/>
    <col min="1535" max="1535" width="6.125" customWidth="1"/>
    <col min="1536" max="1536" width="16.875" customWidth="1"/>
    <col min="1537" max="1537" width="5.875" customWidth="1"/>
    <col min="1538" max="1538" width="6" customWidth="1"/>
    <col min="1539" max="1539" width="7.625" customWidth="1"/>
    <col min="1540" max="1540" width="12.5" customWidth="1"/>
    <col min="1541" max="1547" width="6.5" customWidth="1"/>
    <col min="1789" max="1789" width="3" customWidth="1"/>
    <col min="1790" max="1790" width="15" customWidth="1"/>
    <col min="1791" max="1791" width="6.125" customWidth="1"/>
    <col min="1792" max="1792" width="16.875" customWidth="1"/>
    <col min="1793" max="1793" width="5.875" customWidth="1"/>
    <col min="1794" max="1794" width="6" customWidth="1"/>
    <col min="1795" max="1795" width="7.625" customWidth="1"/>
    <col min="1796" max="1796" width="12.5" customWidth="1"/>
    <col min="1797" max="1803" width="6.5" customWidth="1"/>
    <col min="2045" max="2045" width="3" customWidth="1"/>
    <col min="2046" max="2046" width="15" customWidth="1"/>
    <col min="2047" max="2047" width="6.125" customWidth="1"/>
    <col min="2048" max="2048" width="16.875" customWidth="1"/>
    <col min="2049" max="2049" width="5.875" customWidth="1"/>
    <col min="2050" max="2050" width="6" customWidth="1"/>
    <col min="2051" max="2051" width="7.625" customWidth="1"/>
    <col min="2052" max="2052" width="12.5" customWidth="1"/>
    <col min="2053" max="2059" width="6.5" customWidth="1"/>
    <col min="2301" max="2301" width="3" customWidth="1"/>
    <col min="2302" max="2302" width="15" customWidth="1"/>
    <col min="2303" max="2303" width="6.125" customWidth="1"/>
    <col min="2304" max="2304" width="16.875" customWidth="1"/>
    <col min="2305" max="2305" width="5.875" customWidth="1"/>
    <col min="2306" max="2306" width="6" customWidth="1"/>
    <col min="2307" max="2307" width="7.625" customWidth="1"/>
    <col min="2308" max="2308" width="12.5" customWidth="1"/>
    <col min="2309" max="2315" width="6.5" customWidth="1"/>
    <col min="2557" max="2557" width="3" customWidth="1"/>
    <col min="2558" max="2558" width="15" customWidth="1"/>
    <col min="2559" max="2559" width="6.125" customWidth="1"/>
    <col min="2560" max="2560" width="16.875" customWidth="1"/>
    <col min="2561" max="2561" width="5.875" customWidth="1"/>
    <col min="2562" max="2562" width="6" customWidth="1"/>
    <col min="2563" max="2563" width="7.625" customWidth="1"/>
    <col min="2564" max="2564" width="12.5" customWidth="1"/>
    <col min="2565" max="2571" width="6.5" customWidth="1"/>
    <col min="2813" max="2813" width="3" customWidth="1"/>
    <col min="2814" max="2814" width="15" customWidth="1"/>
    <col min="2815" max="2815" width="6.125" customWidth="1"/>
    <col min="2816" max="2816" width="16.875" customWidth="1"/>
    <col min="2817" max="2817" width="5.875" customWidth="1"/>
    <col min="2818" max="2818" width="6" customWidth="1"/>
    <col min="2819" max="2819" width="7.625" customWidth="1"/>
    <col min="2820" max="2820" width="12.5" customWidth="1"/>
    <col min="2821" max="2827" width="6.5" customWidth="1"/>
    <col min="3069" max="3069" width="3" customWidth="1"/>
    <col min="3070" max="3070" width="15" customWidth="1"/>
    <col min="3071" max="3071" width="6.125" customWidth="1"/>
    <col min="3072" max="3072" width="16.875" customWidth="1"/>
    <col min="3073" max="3073" width="5.875" customWidth="1"/>
    <col min="3074" max="3074" width="6" customWidth="1"/>
    <col min="3075" max="3075" width="7.625" customWidth="1"/>
    <col min="3076" max="3076" width="12.5" customWidth="1"/>
    <col min="3077" max="3083" width="6.5" customWidth="1"/>
    <col min="3325" max="3325" width="3" customWidth="1"/>
    <col min="3326" max="3326" width="15" customWidth="1"/>
    <col min="3327" max="3327" width="6.125" customWidth="1"/>
    <col min="3328" max="3328" width="16.875" customWidth="1"/>
    <col min="3329" max="3329" width="5.875" customWidth="1"/>
    <col min="3330" max="3330" width="6" customWidth="1"/>
    <col min="3331" max="3331" width="7.625" customWidth="1"/>
    <col min="3332" max="3332" width="12.5" customWidth="1"/>
    <col min="3333" max="3339" width="6.5" customWidth="1"/>
    <col min="3581" max="3581" width="3" customWidth="1"/>
    <col min="3582" max="3582" width="15" customWidth="1"/>
    <col min="3583" max="3583" width="6.125" customWidth="1"/>
    <col min="3584" max="3584" width="16.875" customWidth="1"/>
    <col min="3585" max="3585" width="5.875" customWidth="1"/>
    <col min="3586" max="3586" width="6" customWidth="1"/>
    <col min="3587" max="3587" width="7.625" customWidth="1"/>
    <col min="3588" max="3588" width="12.5" customWidth="1"/>
    <col min="3589" max="3595" width="6.5" customWidth="1"/>
    <col min="3837" max="3837" width="3" customWidth="1"/>
    <col min="3838" max="3838" width="15" customWidth="1"/>
    <col min="3839" max="3839" width="6.125" customWidth="1"/>
    <col min="3840" max="3840" width="16.875" customWidth="1"/>
    <col min="3841" max="3841" width="5.875" customWidth="1"/>
    <col min="3842" max="3842" width="6" customWidth="1"/>
    <col min="3843" max="3843" width="7.625" customWidth="1"/>
    <col min="3844" max="3844" width="12.5" customWidth="1"/>
    <col min="3845" max="3851" width="6.5" customWidth="1"/>
    <col min="4093" max="4093" width="3" customWidth="1"/>
    <col min="4094" max="4094" width="15" customWidth="1"/>
    <col min="4095" max="4095" width="6.125" customWidth="1"/>
    <col min="4096" max="4096" width="16.875" customWidth="1"/>
    <col min="4097" max="4097" width="5.875" customWidth="1"/>
    <col min="4098" max="4098" width="6" customWidth="1"/>
    <col min="4099" max="4099" width="7.625" customWidth="1"/>
    <col min="4100" max="4100" width="12.5" customWidth="1"/>
    <col min="4101" max="4107" width="6.5" customWidth="1"/>
    <col min="4349" max="4349" width="3" customWidth="1"/>
    <col min="4350" max="4350" width="15" customWidth="1"/>
    <col min="4351" max="4351" width="6.125" customWidth="1"/>
    <col min="4352" max="4352" width="16.875" customWidth="1"/>
    <col min="4353" max="4353" width="5.875" customWidth="1"/>
    <col min="4354" max="4354" width="6" customWidth="1"/>
    <col min="4355" max="4355" width="7.625" customWidth="1"/>
    <col min="4356" max="4356" width="12.5" customWidth="1"/>
    <col min="4357" max="4363" width="6.5" customWidth="1"/>
    <col min="4605" max="4605" width="3" customWidth="1"/>
    <col min="4606" max="4606" width="15" customWidth="1"/>
    <col min="4607" max="4607" width="6.125" customWidth="1"/>
    <col min="4608" max="4608" width="16.875" customWidth="1"/>
    <col min="4609" max="4609" width="5.875" customWidth="1"/>
    <col min="4610" max="4610" width="6" customWidth="1"/>
    <col min="4611" max="4611" width="7.625" customWidth="1"/>
    <col min="4612" max="4612" width="12.5" customWidth="1"/>
    <col min="4613" max="4619" width="6.5" customWidth="1"/>
    <col min="4861" max="4861" width="3" customWidth="1"/>
    <col min="4862" max="4862" width="15" customWidth="1"/>
    <col min="4863" max="4863" width="6.125" customWidth="1"/>
    <col min="4864" max="4864" width="16.875" customWidth="1"/>
    <col min="4865" max="4865" width="5.875" customWidth="1"/>
    <col min="4866" max="4866" width="6" customWidth="1"/>
    <col min="4867" max="4867" width="7.625" customWidth="1"/>
    <col min="4868" max="4868" width="12.5" customWidth="1"/>
    <col min="4869" max="4875" width="6.5" customWidth="1"/>
    <col min="5117" max="5117" width="3" customWidth="1"/>
    <col min="5118" max="5118" width="15" customWidth="1"/>
    <col min="5119" max="5119" width="6.125" customWidth="1"/>
    <col min="5120" max="5120" width="16.875" customWidth="1"/>
    <col min="5121" max="5121" width="5.875" customWidth="1"/>
    <col min="5122" max="5122" width="6" customWidth="1"/>
    <col min="5123" max="5123" width="7.625" customWidth="1"/>
    <col min="5124" max="5124" width="12.5" customWidth="1"/>
    <col min="5125" max="5131" width="6.5" customWidth="1"/>
    <col min="5373" max="5373" width="3" customWidth="1"/>
    <col min="5374" max="5374" width="15" customWidth="1"/>
    <col min="5375" max="5375" width="6.125" customWidth="1"/>
    <col min="5376" max="5376" width="16.875" customWidth="1"/>
    <col min="5377" max="5377" width="5.875" customWidth="1"/>
    <col min="5378" max="5378" width="6" customWidth="1"/>
    <col min="5379" max="5379" width="7.625" customWidth="1"/>
    <col min="5380" max="5380" width="12.5" customWidth="1"/>
    <col min="5381" max="5387" width="6.5" customWidth="1"/>
    <col min="5629" max="5629" width="3" customWidth="1"/>
    <col min="5630" max="5630" width="15" customWidth="1"/>
    <col min="5631" max="5631" width="6.125" customWidth="1"/>
    <col min="5632" max="5632" width="16.875" customWidth="1"/>
    <col min="5633" max="5633" width="5.875" customWidth="1"/>
    <col min="5634" max="5634" width="6" customWidth="1"/>
    <col min="5635" max="5635" width="7.625" customWidth="1"/>
    <col min="5636" max="5636" width="12.5" customWidth="1"/>
    <col min="5637" max="5643" width="6.5" customWidth="1"/>
    <col min="5885" max="5885" width="3" customWidth="1"/>
    <col min="5886" max="5886" width="15" customWidth="1"/>
    <col min="5887" max="5887" width="6.125" customWidth="1"/>
    <col min="5888" max="5888" width="16.875" customWidth="1"/>
    <col min="5889" max="5889" width="5.875" customWidth="1"/>
    <col min="5890" max="5890" width="6" customWidth="1"/>
    <col min="5891" max="5891" width="7.625" customWidth="1"/>
    <col min="5892" max="5892" width="12.5" customWidth="1"/>
    <col min="5893" max="5899" width="6.5" customWidth="1"/>
    <col min="6141" max="6141" width="3" customWidth="1"/>
    <col min="6142" max="6142" width="15" customWidth="1"/>
    <col min="6143" max="6143" width="6.125" customWidth="1"/>
    <col min="6144" max="6144" width="16.875" customWidth="1"/>
    <col min="6145" max="6145" width="5.875" customWidth="1"/>
    <col min="6146" max="6146" width="6" customWidth="1"/>
    <col min="6147" max="6147" width="7.625" customWidth="1"/>
    <col min="6148" max="6148" width="12.5" customWidth="1"/>
    <col min="6149" max="6155" width="6.5" customWidth="1"/>
    <col min="6397" max="6397" width="3" customWidth="1"/>
    <col min="6398" max="6398" width="15" customWidth="1"/>
    <col min="6399" max="6399" width="6.125" customWidth="1"/>
    <col min="6400" max="6400" width="16.875" customWidth="1"/>
    <col min="6401" max="6401" width="5.875" customWidth="1"/>
    <col min="6402" max="6402" width="6" customWidth="1"/>
    <col min="6403" max="6403" width="7.625" customWidth="1"/>
    <col min="6404" max="6404" width="12.5" customWidth="1"/>
    <col min="6405" max="6411" width="6.5" customWidth="1"/>
    <col min="6653" max="6653" width="3" customWidth="1"/>
    <col min="6654" max="6654" width="15" customWidth="1"/>
    <col min="6655" max="6655" width="6.125" customWidth="1"/>
    <col min="6656" max="6656" width="16.875" customWidth="1"/>
    <col min="6657" max="6657" width="5.875" customWidth="1"/>
    <col min="6658" max="6658" width="6" customWidth="1"/>
    <col min="6659" max="6659" width="7.625" customWidth="1"/>
    <col min="6660" max="6660" width="12.5" customWidth="1"/>
    <col min="6661" max="6667" width="6.5" customWidth="1"/>
    <col min="6909" max="6909" width="3" customWidth="1"/>
    <col min="6910" max="6910" width="15" customWidth="1"/>
    <col min="6911" max="6911" width="6.125" customWidth="1"/>
    <col min="6912" max="6912" width="16.875" customWidth="1"/>
    <col min="6913" max="6913" width="5.875" customWidth="1"/>
    <col min="6914" max="6914" width="6" customWidth="1"/>
    <col min="6915" max="6915" width="7.625" customWidth="1"/>
    <col min="6916" max="6916" width="12.5" customWidth="1"/>
    <col min="6917" max="6923" width="6.5" customWidth="1"/>
    <col min="7165" max="7165" width="3" customWidth="1"/>
    <col min="7166" max="7166" width="15" customWidth="1"/>
    <col min="7167" max="7167" width="6.125" customWidth="1"/>
    <col min="7168" max="7168" width="16.875" customWidth="1"/>
    <col min="7169" max="7169" width="5.875" customWidth="1"/>
    <col min="7170" max="7170" width="6" customWidth="1"/>
    <col min="7171" max="7171" width="7.625" customWidth="1"/>
    <col min="7172" max="7172" width="12.5" customWidth="1"/>
    <col min="7173" max="7179" width="6.5" customWidth="1"/>
    <col min="7421" max="7421" width="3" customWidth="1"/>
    <col min="7422" max="7422" width="15" customWidth="1"/>
    <col min="7423" max="7423" width="6.125" customWidth="1"/>
    <col min="7424" max="7424" width="16.875" customWidth="1"/>
    <col min="7425" max="7425" width="5.875" customWidth="1"/>
    <col min="7426" max="7426" width="6" customWidth="1"/>
    <col min="7427" max="7427" width="7.625" customWidth="1"/>
    <col min="7428" max="7428" width="12.5" customWidth="1"/>
    <col min="7429" max="7435" width="6.5" customWidth="1"/>
    <col min="7677" max="7677" width="3" customWidth="1"/>
    <col min="7678" max="7678" width="15" customWidth="1"/>
    <col min="7679" max="7679" width="6.125" customWidth="1"/>
    <col min="7680" max="7680" width="16.875" customWidth="1"/>
    <col min="7681" max="7681" width="5.875" customWidth="1"/>
    <col min="7682" max="7682" width="6" customWidth="1"/>
    <col min="7683" max="7683" width="7.625" customWidth="1"/>
    <col min="7684" max="7684" width="12.5" customWidth="1"/>
    <col min="7685" max="7691" width="6.5" customWidth="1"/>
    <col min="7933" max="7933" width="3" customWidth="1"/>
    <col min="7934" max="7934" width="15" customWidth="1"/>
    <col min="7935" max="7935" width="6.125" customWidth="1"/>
    <col min="7936" max="7936" width="16.875" customWidth="1"/>
    <col min="7937" max="7937" width="5.875" customWidth="1"/>
    <col min="7938" max="7938" width="6" customWidth="1"/>
    <col min="7939" max="7939" width="7.625" customWidth="1"/>
    <col min="7940" max="7940" width="12.5" customWidth="1"/>
    <col min="7941" max="7947" width="6.5" customWidth="1"/>
    <col min="8189" max="8189" width="3" customWidth="1"/>
    <col min="8190" max="8190" width="15" customWidth="1"/>
    <col min="8191" max="8191" width="6.125" customWidth="1"/>
    <col min="8192" max="8192" width="16.875" customWidth="1"/>
    <col min="8193" max="8193" width="5.875" customWidth="1"/>
    <col min="8194" max="8194" width="6" customWidth="1"/>
    <col min="8195" max="8195" width="7.625" customWidth="1"/>
    <col min="8196" max="8196" width="12.5" customWidth="1"/>
    <col min="8197" max="8203" width="6.5" customWidth="1"/>
    <col min="8445" max="8445" width="3" customWidth="1"/>
    <col min="8446" max="8446" width="15" customWidth="1"/>
    <col min="8447" max="8447" width="6.125" customWidth="1"/>
    <col min="8448" max="8448" width="16.875" customWidth="1"/>
    <col min="8449" max="8449" width="5.875" customWidth="1"/>
    <col min="8450" max="8450" width="6" customWidth="1"/>
    <col min="8451" max="8451" width="7.625" customWidth="1"/>
    <col min="8452" max="8452" width="12.5" customWidth="1"/>
    <col min="8453" max="8459" width="6.5" customWidth="1"/>
    <col min="8701" max="8701" width="3" customWidth="1"/>
    <col min="8702" max="8702" width="15" customWidth="1"/>
    <col min="8703" max="8703" width="6.125" customWidth="1"/>
    <col min="8704" max="8704" width="16.875" customWidth="1"/>
    <col min="8705" max="8705" width="5.875" customWidth="1"/>
    <col min="8706" max="8706" width="6" customWidth="1"/>
    <col min="8707" max="8707" width="7.625" customWidth="1"/>
    <col min="8708" max="8708" width="12.5" customWidth="1"/>
    <col min="8709" max="8715" width="6.5" customWidth="1"/>
    <col min="8957" max="8957" width="3" customWidth="1"/>
    <col min="8958" max="8958" width="15" customWidth="1"/>
    <col min="8959" max="8959" width="6.125" customWidth="1"/>
    <col min="8960" max="8960" width="16.875" customWidth="1"/>
    <col min="8961" max="8961" width="5.875" customWidth="1"/>
    <col min="8962" max="8962" width="6" customWidth="1"/>
    <col min="8963" max="8963" width="7.625" customWidth="1"/>
    <col min="8964" max="8964" width="12.5" customWidth="1"/>
    <col min="8965" max="8971" width="6.5" customWidth="1"/>
    <col min="9213" max="9213" width="3" customWidth="1"/>
    <col min="9214" max="9214" width="15" customWidth="1"/>
    <col min="9215" max="9215" width="6.125" customWidth="1"/>
    <col min="9216" max="9216" width="16.875" customWidth="1"/>
    <col min="9217" max="9217" width="5.875" customWidth="1"/>
    <col min="9218" max="9218" width="6" customWidth="1"/>
    <col min="9219" max="9219" width="7.625" customWidth="1"/>
    <col min="9220" max="9220" width="12.5" customWidth="1"/>
    <col min="9221" max="9227" width="6.5" customWidth="1"/>
    <col min="9469" max="9469" width="3" customWidth="1"/>
    <col min="9470" max="9470" width="15" customWidth="1"/>
    <col min="9471" max="9471" width="6.125" customWidth="1"/>
    <col min="9472" max="9472" width="16.875" customWidth="1"/>
    <col min="9473" max="9473" width="5.875" customWidth="1"/>
    <col min="9474" max="9474" width="6" customWidth="1"/>
    <col min="9475" max="9475" width="7.625" customWidth="1"/>
    <col min="9476" max="9476" width="12.5" customWidth="1"/>
    <col min="9477" max="9483" width="6.5" customWidth="1"/>
    <col min="9725" max="9725" width="3" customWidth="1"/>
    <col min="9726" max="9726" width="15" customWidth="1"/>
    <col min="9727" max="9727" width="6.125" customWidth="1"/>
    <col min="9728" max="9728" width="16.875" customWidth="1"/>
    <col min="9729" max="9729" width="5.875" customWidth="1"/>
    <col min="9730" max="9730" width="6" customWidth="1"/>
    <col min="9731" max="9731" width="7.625" customWidth="1"/>
    <col min="9732" max="9732" width="12.5" customWidth="1"/>
    <col min="9733" max="9739" width="6.5" customWidth="1"/>
    <col min="9981" max="9981" width="3" customWidth="1"/>
    <col min="9982" max="9982" width="15" customWidth="1"/>
    <col min="9983" max="9983" width="6.125" customWidth="1"/>
    <col min="9984" max="9984" width="16.875" customWidth="1"/>
    <col min="9985" max="9985" width="5.875" customWidth="1"/>
    <col min="9986" max="9986" width="6" customWidth="1"/>
    <col min="9987" max="9987" width="7.625" customWidth="1"/>
    <col min="9988" max="9988" width="12.5" customWidth="1"/>
    <col min="9989" max="9995" width="6.5" customWidth="1"/>
    <col min="10237" max="10237" width="3" customWidth="1"/>
    <col min="10238" max="10238" width="15" customWidth="1"/>
    <col min="10239" max="10239" width="6.125" customWidth="1"/>
    <col min="10240" max="10240" width="16.875" customWidth="1"/>
    <col min="10241" max="10241" width="5.875" customWidth="1"/>
    <col min="10242" max="10242" width="6" customWidth="1"/>
    <col min="10243" max="10243" width="7.625" customWidth="1"/>
    <col min="10244" max="10244" width="12.5" customWidth="1"/>
    <col min="10245" max="10251" width="6.5" customWidth="1"/>
    <col min="10493" max="10493" width="3" customWidth="1"/>
    <col min="10494" max="10494" width="15" customWidth="1"/>
    <col min="10495" max="10495" width="6.125" customWidth="1"/>
    <col min="10496" max="10496" width="16.875" customWidth="1"/>
    <col min="10497" max="10497" width="5.875" customWidth="1"/>
    <col min="10498" max="10498" width="6" customWidth="1"/>
    <col min="10499" max="10499" width="7.625" customWidth="1"/>
    <col min="10500" max="10500" width="12.5" customWidth="1"/>
    <col min="10501" max="10507" width="6.5" customWidth="1"/>
    <col min="10749" max="10749" width="3" customWidth="1"/>
    <col min="10750" max="10750" width="15" customWidth="1"/>
    <col min="10751" max="10751" width="6.125" customWidth="1"/>
    <col min="10752" max="10752" width="16.875" customWidth="1"/>
    <col min="10753" max="10753" width="5.875" customWidth="1"/>
    <col min="10754" max="10754" width="6" customWidth="1"/>
    <col min="10755" max="10755" width="7.625" customWidth="1"/>
    <col min="10756" max="10756" width="12.5" customWidth="1"/>
    <col min="10757" max="10763" width="6.5" customWidth="1"/>
    <col min="11005" max="11005" width="3" customWidth="1"/>
    <col min="11006" max="11006" width="15" customWidth="1"/>
    <col min="11007" max="11007" width="6.125" customWidth="1"/>
    <col min="11008" max="11008" width="16.875" customWidth="1"/>
    <col min="11009" max="11009" width="5.875" customWidth="1"/>
    <col min="11010" max="11010" width="6" customWidth="1"/>
    <col min="11011" max="11011" width="7.625" customWidth="1"/>
    <col min="11012" max="11012" width="12.5" customWidth="1"/>
    <col min="11013" max="11019" width="6.5" customWidth="1"/>
    <col min="11261" max="11261" width="3" customWidth="1"/>
    <col min="11262" max="11262" width="15" customWidth="1"/>
    <col min="11263" max="11263" width="6.125" customWidth="1"/>
    <col min="11264" max="11264" width="16.875" customWidth="1"/>
    <col min="11265" max="11265" width="5.875" customWidth="1"/>
    <col min="11266" max="11266" width="6" customWidth="1"/>
    <col min="11267" max="11267" width="7.625" customWidth="1"/>
    <col min="11268" max="11268" width="12.5" customWidth="1"/>
    <col min="11269" max="11275" width="6.5" customWidth="1"/>
    <col min="11517" max="11517" width="3" customWidth="1"/>
    <col min="11518" max="11518" width="15" customWidth="1"/>
    <col min="11519" max="11519" width="6.125" customWidth="1"/>
    <col min="11520" max="11520" width="16.875" customWidth="1"/>
    <col min="11521" max="11521" width="5.875" customWidth="1"/>
    <col min="11522" max="11522" width="6" customWidth="1"/>
    <col min="11523" max="11523" width="7.625" customWidth="1"/>
    <col min="11524" max="11524" width="12.5" customWidth="1"/>
    <col min="11525" max="11531" width="6.5" customWidth="1"/>
    <col min="11773" max="11773" width="3" customWidth="1"/>
    <col min="11774" max="11774" width="15" customWidth="1"/>
    <col min="11775" max="11775" width="6.125" customWidth="1"/>
    <col min="11776" max="11776" width="16.875" customWidth="1"/>
    <col min="11777" max="11777" width="5.875" customWidth="1"/>
    <col min="11778" max="11778" width="6" customWidth="1"/>
    <col min="11779" max="11779" width="7.625" customWidth="1"/>
    <col min="11780" max="11780" width="12.5" customWidth="1"/>
    <col min="11781" max="11787" width="6.5" customWidth="1"/>
    <col min="12029" max="12029" width="3" customWidth="1"/>
    <col min="12030" max="12030" width="15" customWidth="1"/>
    <col min="12031" max="12031" width="6.125" customWidth="1"/>
    <col min="12032" max="12032" width="16.875" customWidth="1"/>
    <col min="12033" max="12033" width="5.875" customWidth="1"/>
    <col min="12034" max="12034" width="6" customWidth="1"/>
    <col min="12035" max="12035" width="7.625" customWidth="1"/>
    <col min="12036" max="12036" width="12.5" customWidth="1"/>
    <col min="12037" max="12043" width="6.5" customWidth="1"/>
    <col min="12285" max="12285" width="3" customWidth="1"/>
    <col min="12286" max="12286" width="15" customWidth="1"/>
    <col min="12287" max="12287" width="6.125" customWidth="1"/>
    <col min="12288" max="12288" width="16.875" customWidth="1"/>
    <col min="12289" max="12289" width="5.875" customWidth="1"/>
    <col min="12290" max="12290" width="6" customWidth="1"/>
    <col min="12291" max="12291" width="7.625" customWidth="1"/>
    <col min="12292" max="12292" width="12.5" customWidth="1"/>
    <col min="12293" max="12299" width="6.5" customWidth="1"/>
    <col min="12541" max="12541" width="3" customWidth="1"/>
    <col min="12542" max="12542" width="15" customWidth="1"/>
    <col min="12543" max="12543" width="6.125" customWidth="1"/>
    <col min="12544" max="12544" width="16.875" customWidth="1"/>
    <col min="12545" max="12545" width="5.875" customWidth="1"/>
    <col min="12546" max="12546" width="6" customWidth="1"/>
    <col min="12547" max="12547" width="7.625" customWidth="1"/>
    <col min="12548" max="12548" width="12.5" customWidth="1"/>
    <col min="12549" max="12555" width="6.5" customWidth="1"/>
    <col min="12797" max="12797" width="3" customWidth="1"/>
    <col min="12798" max="12798" width="15" customWidth="1"/>
    <col min="12799" max="12799" width="6.125" customWidth="1"/>
    <col min="12800" max="12800" width="16.875" customWidth="1"/>
    <col min="12801" max="12801" width="5.875" customWidth="1"/>
    <col min="12802" max="12802" width="6" customWidth="1"/>
    <col min="12803" max="12803" width="7.625" customWidth="1"/>
    <col min="12804" max="12804" width="12.5" customWidth="1"/>
    <col min="12805" max="12811" width="6.5" customWidth="1"/>
    <col min="13053" max="13053" width="3" customWidth="1"/>
    <col min="13054" max="13054" width="15" customWidth="1"/>
    <col min="13055" max="13055" width="6.125" customWidth="1"/>
    <col min="13056" max="13056" width="16.875" customWidth="1"/>
    <col min="13057" max="13057" width="5.875" customWidth="1"/>
    <col min="13058" max="13058" width="6" customWidth="1"/>
    <col min="13059" max="13059" width="7.625" customWidth="1"/>
    <col min="13060" max="13060" width="12.5" customWidth="1"/>
    <col min="13061" max="13067" width="6.5" customWidth="1"/>
    <col min="13309" max="13309" width="3" customWidth="1"/>
    <col min="13310" max="13310" width="15" customWidth="1"/>
    <col min="13311" max="13311" width="6.125" customWidth="1"/>
    <col min="13312" max="13312" width="16.875" customWidth="1"/>
    <col min="13313" max="13313" width="5.875" customWidth="1"/>
    <col min="13314" max="13314" width="6" customWidth="1"/>
    <col min="13315" max="13315" width="7.625" customWidth="1"/>
    <col min="13316" max="13316" width="12.5" customWidth="1"/>
    <col min="13317" max="13323" width="6.5" customWidth="1"/>
    <col min="13565" max="13565" width="3" customWidth="1"/>
    <col min="13566" max="13566" width="15" customWidth="1"/>
    <col min="13567" max="13567" width="6.125" customWidth="1"/>
    <col min="13568" max="13568" width="16.875" customWidth="1"/>
    <col min="13569" max="13569" width="5.875" customWidth="1"/>
    <col min="13570" max="13570" width="6" customWidth="1"/>
    <col min="13571" max="13571" width="7.625" customWidth="1"/>
    <col min="13572" max="13572" width="12.5" customWidth="1"/>
    <col min="13573" max="13579" width="6.5" customWidth="1"/>
    <col min="13821" max="13821" width="3" customWidth="1"/>
    <col min="13822" max="13822" width="15" customWidth="1"/>
    <col min="13823" max="13823" width="6.125" customWidth="1"/>
    <col min="13824" max="13824" width="16.875" customWidth="1"/>
    <col min="13825" max="13825" width="5.875" customWidth="1"/>
    <col min="13826" max="13826" width="6" customWidth="1"/>
    <col min="13827" max="13827" width="7.625" customWidth="1"/>
    <col min="13828" max="13828" width="12.5" customWidth="1"/>
    <col min="13829" max="13835" width="6.5" customWidth="1"/>
    <col min="14077" max="14077" width="3" customWidth="1"/>
    <col min="14078" max="14078" width="15" customWidth="1"/>
    <col min="14079" max="14079" width="6.125" customWidth="1"/>
    <col min="14080" max="14080" width="16.875" customWidth="1"/>
    <col min="14081" max="14081" width="5.875" customWidth="1"/>
    <col min="14082" max="14082" width="6" customWidth="1"/>
    <col min="14083" max="14083" width="7.625" customWidth="1"/>
    <col min="14084" max="14084" width="12.5" customWidth="1"/>
    <col min="14085" max="14091" width="6.5" customWidth="1"/>
    <col min="14333" max="14333" width="3" customWidth="1"/>
    <col min="14334" max="14334" width="15" customWidth="1"/>
    <col min="14335" max="14335" width="6.125" customWidth="1"/>
    <col min="14336" max="14336" width="16.875" customWidth="1"/>
    <col min="14337" max="14337" width="5.875" customWidth="1"/>
    <col min="14338" max="14338" width="6" customWidth="1"/>
    <col min="14339" max="14339" width="7.625" customWidth="1"/>
    <col min="14340" max="14340" width="12.5" customWidth="1"/>
    <col min="14341" max="14347" width="6.5" customWidth="1"/>
    <col min="14589" max="14589" width="3" customWidth="1"/>
    <col min="14590" max="14590" width="15" customWidth="1"/>
    <col min="14591" max="14591" width="6.125" customWidth="1"/>
    <col min="14592" max="14592" width="16.875" customWidth="1"/>
    <col min="14593" max="14593" width="5.875" customWidth="1"/>
    <col min="14594" max="14594" width="6" customWidth="1"/>
    <col min="14595" max="14595" width="7.625" customWidth="1"/>
    <col min="14596" max="14596" width="12.5" customWidth="1"/>
    <col min="14597" max="14603" width="6.5" customWidth="1"/>
    <col min="14845" max="14845" width="3" customWidth="1"/>
    <col min="14846" max="14846" width="15" customWidth="1"/>
    <col min="14847" max="14847" width="6.125" customWidth="1"/>
    <col min="14848" max="14848" width="16.875" customWidth="1"/>
    <col min="14849" max="14849" width="5.875" customWidth="1"/>
    <col min="14850" max="14850" width="6" customWidth="1"/>
    <col min="14851" max="14851" width="7.625" customWidth="1"/>
    <col min="14852" max="14852" width="12.5" customWidth="1"/>
    <col min="14853" max="14859" width="6.5" customWidth="1"/>
    <col min="15101" max="15101" width="3" customWidth="1"/>
    <col min="15102" max="15102" width="15" customWidth="1"/>
    <col min="15103" max="15103" width="6.125" customWidth="1"/>
    <col min="15104" max="15104" width="16.875" customWidth="1"/>
    <col min="15105" max="15105" width="5.875" customWidth="1"/>
    <col min="15106" max="15106" width="6" customWidth="1"/>
    <col min="15107" max="15107" width="7.625" customWidth="1"/>
    <col min="15108" max="15108" width="12.5" customWidth="1"/>
    <col min="15109" max="15115" width="6.5" customWidth="1"/>
    <col min="15357" max="15357" width="3" customWidth="1"/>
    <col min="15358" max="15358" width="15" customWidth="1"/>
    <col min="15359" max="15359" width="6.125" customWidth="1"/>
    <col min="15360" max="15360" width="16.875" customWidth="1"/>
    <col min="15361" max="15361" width="5.875" customWidth="1"/>
    <col min="15362" max="15362" width="6" customWidth="1"/>
    <col min="15363" max="15363" width="7.625" customWidth="1"/>
    <col min="15364" max="15364" width="12.5" customWidth="1"/>
    <col min="15365" max="15371" width="6.5" customWidth="1"/>
    <col min="15613" max="15613" width="3" customWidth="1"/>
    <col min="15614" max="15614" width="15" customWidth="1"/>
    <col min="15615" max="15615" width="6.125" customWidth="1"/>
    <col min="15616" max="15616" width="16.875" customWidth="1"/>
    <col min="15617" max="15617" width="5.875" customWidth="1"/>
    <col min="15618" max="15618" width="6" customWidth="1"/>
    <col min="15619" max="15619" width="7.625" customWidth="1"/>
    <col min="15620" max="15620" width="12.5" customWidth="1"/>
    <col min="15621" max="15627" width="6.5" customWidth="1"/>
    <col min="15869" max="15869" width="3" customWidth="1"/>
    <col min="15870" max="15870" width="15" customWidth="1"/>
    <col min="15871" max="15871" width="6.125" customWidth="1"/>
    <col min="15872" max="15872" width="16.875" customWidth="1"/>
    <col min="15873" max="15873" width="5.875" customWidth="1"/>
    <col min="15874" max="15874" width="6" customWidth="1"/>
    <col min="15875" max="15875" width="7.625" customWidth="1"/>
    <col min="15876" max="15876" width="12.5" customWidth="1"/>
    <col min="15877" max="15883" width="6.5" customWidth="1"/>
    <col min="16125" max="16125" width="3" customWidth="1"/>
    <col min="16126" max="16126" width="15" customWidth="1"/>
    <col min="16127" max="16127" width="6.125" customWidth="1"/>
    <col min="16128" max="16128" width="16.875" customWidth="1"/>
    <col min="16129" max="16129" width="5.875" customWidth="1"/>
    <col min="16130" max="16130" width="6" customWidth="1"/>
    <col min="16131" max="16131" width="7.625" customWidth="1"/>
    <col min="16132" max="16132" width="12.5" customWidth="1"/>
    <col min="16133" max="16139" width="6.5" customWidth="1"/>
  </cols>
  <sheetData>
    <row r="1" spans="1:12" ht="35.1" customHeight="1" x14ac:dyDescent="0.2">
      <c r="A1" s="1"/>
      <c r="B1" s="2" t="s">
        <v>63</v>
      </c>
      <c r="C1" s="3"/>
      <c r="D1" s="181" t="s">
        <v>80</v>
      </c>
      <c r="E1" s="4"/>
      <c r="F1" s="5">
        <v>57920.43</v>
      </c>
      <c r="G1" s="182"/>
      <c r="H1" s="183"/>
      <c r="I1" s="184"/>
      <c r="J1" s="184"/>
      <c r="K1" s="185"/>
    </row>
    <row r="2" spans="1:12" ht="15" thickBot="1" x14ac:dyDescent="0.25">
      <c r="A2" s="6"/>
      <c r="B2" s="7"/>
      <c r="C2" s="32"/>
      <c r="D2" s="8"/>
      <c r="E2" s="33"/>
      <c r="F2" s="9"/>
      <c r="G2" s="72"/>
      <c r="H2" s="34"/>
      <c r="I2" s="140"/>
      <c r="J2" s="153"/>
      <c r="K2" s="60"/>
    </row>
    <row r="3" spans="1:12" s="29" customFormat="1" ht="34.5" thickBot="1" x14ac:dyDescent="0.25">
      <c r="A3" s="30" t="s">
        <v>0</v>
      </c>
      <c r="B3" s="31" t="s">
        <v>1</v>
      </c>
      <c r="C3" s="38" t="s">
        <v>2</v>
      </c>
      <c r="D3" s="35" t="s">
        <v>3</v>
      </c>
      <c r="E3" s="35" t="s">
        <v>4</v>
      </c>
      <c r="F3" s="36" t="s">
        <v>5</v>
      </c>
      <c r="G3" s="73" t="s">
        <v>10</v>
      </c>
      <c r="H3" s="37" t="s">
        <v>15</v>
      </c>
      <c r="I3" s="139" t="s">
        <v>64</v>
      </c>
      <c r="J3" s="154" t="s">
        <v>6</v>
      </c>
      <c r="K3" s="61" t="s">
        <v>7</v>
      </c>
      <c r="L3" s="46"/>
    </row>
    <row r="4" spans="1:12" s="10" customFormat="1" ht="33.75" x14ac:dyDescent="0.2">
      <c r="A4" s="50">
        <v>1</v>
      </c>
      <c r="B4" s="51" t="s">
        <v>58</v>
      </c>
      <c r="C4" s="52">
        <v>0</v>
      </c>
      <c r="D4" s="53" t="s">
        <v>59</v>
      </c>
      <c r="E4" s="54" t="s">
        <v>9</v>
      </c>
      <c r="F4" s="55">
        <v>500</v>
      </c>
      <c r="G4" s="74">
        <v>11500</v>
      </c>
      <c r="H4" s="76" t="s">
        <v>60</v>
      </c>
      <c r="I4" s="76" t="s">
        <v>86</v>
      </c>
      <c r="J4" s="155">
        <v>500</v>
      </c>
      <c r="K4" s="59">
        <v>0</v>
      </c>
      <c r="L4" s="47"/>
    </row>
    <row r="5" spans="1:12" s="10" customFormat="1" ht="22.5" x14ac:dyDescent="0.2">
      <c r="A5" s="40">
        <v>2</v>
      </c>
      <c r="B5" s="17" t="s">
        <v>21</v>
      </c>
      <c r="C5" s="39" t="s">
        <v>22</v>
      </c>
      <c r="D5" s="11" t="s">
        <v>23</v>
      </c>
      <c r="E5" s="27" t="s">
        <v>9</v>
      </c>
      <c r="F5" s="14">
        <v>3225</v>
      </c>
      <c r="G5" s="28">
        <v>3225</v>
      </c>
      <c r="H5" s="15">
        <v>0</v>
      </c>
      <c r="I5" s="79" t="s">
        <v>87</v>
      </c>
      <c r="J5" s="156">
        <v>3225</v>
      </c>
      <c r="K5" s="59"/>
      <c r="L5" s="47"/>
    </row>
    <row r="6" spans="1:12" s="10" customFormat="1" ht="67.5" x14ac:dyDescent="0.2">
      <c r="A6" s="40">
        <v>3</v>
      </c>
      <c r="B6" s="17" t="s">
        <v>11</v>
      </c>
      <c r="C6" s="39">
        <v>800</v>
      </c>
      <c r="D6" s="11" t="s">
        <v>24</v>
      </c>
      <c r="E6" s="12" t="s">
        <v>85</v>
      </c>
      <c r="F6" s="14">
        <v>800</v>
      </c>
      <c r="G6" s="45">
        <v>9500</v>
      </c>
      <c r="H6" s="21" t="s">
        <v>26</v>
      </c>
      <c r="I6" s="77" t="s">
        <v>84</v>
      </c>
      <c r="J6" s="15">
        <v>0</v>
      </c>
      <c r="K6" s="59"/>
      <c r="L6" s="47"/>
    </row>
    <row r="7" spans="1:12" s="10" customFormat="1" ht="33.75" x14ac:dyDescent="0.2">
      <c r="A7" s="40">
        <v>4</v>
      </c>
      <c r="B7" s="17" t="s">
        <v>13</v>
      </c>
      <c r="C7" s="56">
        <v>500</v>
      </c>
      <c r="D7" s="19" t="s">
        <v>25</v>
      </c>
      <c r="E7" s="12" t="s">
        <v>9</v>
      </c>
      <c r="F7" s="14">
        <v>500</v>
      </c>
      <c r="G7" s="45">
        <v>1730</v>
      </c>
      <c r="H7" s="21" t="s">
        <v>27</v>
      </c>
      <c r="I7" s="77" t="s">
        <v>84</v>
      </c>
      <c r="J7" s="15">
        <v>500</v>
      </c>
      <c r="K7" s="59"/>
      <c r="L7" s="47"/>
    </row>
    <row r="8" spans="1:12" s="10" customFormat="1" ht="45" x14ac:dyDescent="0.2">
      <c r="A8" s="40">
        <v>5</v>
      </c>
      <c r="B8" s="26" t="s">
        <v>28</v>
      </c>
      <c r="C8" s="56">
        <v>0</v>
      </c>
      <c r="D8" s="19" t="s">
        <v>29</v>
      </c>
      <c r="E8" s="12" t="s">
        <v>88</v>
      </c>
      <c r="F8" s="14">
        <v>1029</v>
      </c>
      <c r="G8" s="45">
        <v>4377</v>
      </c>
      <c r="H8" s="77" t="s">
        <v>30</v>
      </c>
      <c r="I8" s="77" t="s">
        <v>84</v>
      </c>
      <c r="J8" s="15">
        <v>600</v>
      </c>
      <c r="K8" s="59"/>
      <c r="L8" s="47"/>
    </row>
    <row r="9" spans="1:12" s="64" customFormat="1" ht="45" x14ac:dyDescent="0.2">
      <c r="A9" s="40">
        <v>6</v>
      </c>
      <c r="B9" s="22" t="s">
        <v>17</v>
      </c>
      <c r="C9" s="56">
        <v>2000</v>
      </c>
      <c r="D9" s="19" t="s">
        <v>31</v>
      </c>
      <c r="E9" s="16" t="s">
        <v>9</v>
      </c>
      <c r="F9" s="20">
        <v>2000</v>
      </c>
      <c r="G9" s="45">
        <v>7300</v>
      </c>
      <c r="H9" s="21" t="s">
        <v>32</v>
      </c>
      <c r="I9" s="77" t="s">
        <v>84</v>
      </c>
      <c r="J9" s="15">
        <v>2000</v>
      </c>
      <c r="K9" s="59"/>
      <c r="L9" s="63"/>
    </row>
    <row r="10" spans="1:12" s="10" customFormat="1" ht="33.75" x14ac:dyDescent="0.2">
      <c r="A10" s="41">
        <v>7</v>
      </c>
      <c r="B10" s="57" t="s">
        <v>14</v>
      </c>
      <c r="C10" s="177" t="s">
        <v>33</v>
      </c>
      <c r="D10" s="19" t="s">
        <v>34</v>
      </c>
      <c r="E10" s="23" t="s">
        <v>9</v>
      </c>
      <c r="F10" s="20">
        <v>2500</v>
      </c>
      <c r="G10" s="45">
        <v>2800</v>
      </c>
      <c r="H10" s="77">
        <v>300</v>
      </c>
      <c r="I10" s="77" t="s">
        <v>84</v>
      </c>
      <c r="J10" s="15">
        <v>2500</v>
      </c>
      <c r="K10" s="156"/>
      <c r="L10" s="47"/>
    </row>
    <row r="11" spans="1:12" s="10" customFormat="1" ht="22.5" x14ac:dyDescent="0.2">
      <c r="A11" s="41">
        <v>8</v>
      </c>
      <c r="B11" s="22" t="s">
        <v>35</v>
      </c>
      <c r="C11" s="39">
        <v>0</v>
      </c>
      <c r="D11" s="19" t="s">
        <v>37</v>
      </c>
      <c r="E11" s="13" t="s">
        <v>9</v>
      </c>
      <c r="F11" s="20">
        <v>500</v>
      </c>
      <c r="G11" s="45">
        <v>1892.1</v>
      </c>
      <c r="H11" s="178" t="s">
        <v>36</v>
      </c>
      <c r="I11" s="77" t="s">
        <v>84</v>
      </c>
      <c r="J11" s="15">
        <v>500</v>
      </c>
      <c r="K11" s="59"/>
      <c r="L11" s="47"/>
    </row>
    <row r="12" spans="1:12" s="10" customFormat="1" ht="22.5" x14ac:dyDescent="0.2">
      <c r="A12" s="41">
        <v>9</v>
      </c>
      <c r="B12" s="22" t="s">
        <v>38</v>
      </c>
      <c r="C12" s="39">
        <v>0</v>
      </c>
      <c r="D12" s="19" t="s">
        <v>39</v>
      </c>
      <c r="E12" s="13" t="s">
        <v>9</v>
      </c>
      <c r="F12" s="20">
        <v>4500</v>
      </c>
      <c r="G12" s="45">
        <v>5991</v>
      </c>
      <c r="H12" s="77">
        <v>1491</v>
      </c>
      <c r="I12" s="77" t="s">
        <v>84</v>
      </c>
      <c r="J12" s="15">
        <v>4500</v>
      </c>
      <c r="K12" s="59"/>
      <c r="L12" s="47"/>
    </row>
    <row r="13" spans="1:12" s="10" customFormat="1" ht="67.5" x14ac:dyDescent="0.2">
      <c r="A13" s="41">
        <v>10</v>
      </c>
      <c r="B13" s="22" t="s">
        <v>40</v>
      </c>
      <c r="C13" s="44">
        <v>0</v>
      </c>
      <c r="D13" s="19" t="s">
        <v>41</v>
      </c>
      <c r="E13" s="13" t="s">
        <v>9</v>
      </c>
      <c r="F13" s="20">
        <v>9000</v>
      </c>
      <c r="G13" s="45">
        <v>326000</v>
      </c>
      <c r="H13" s="21" t="s">
        <v>42</v>
      </c>
      <c r="I13" s="77" t="s">
        <v>84</v>
      </c>
      <c r="J13" s="15">
        <v>2000</v>
      </c>
      <c r="K13" s="59"/>
      <c r="L13" s="47"/>
    </row>
    <row r="14" spans="1:12" s="10" customFormat="1" ht="22.5" x14ac:dyDescent="0.2">
      <c r="A14" s="40">
        <v>11</v>
      </c>
      <c r="B14" s="25" t="s">
        <v>43</v>
      </c>
      <c r="C14" s="43">
        <v>0</v>
      </c>
      <c r="D14" s="19" t="s">
        <v>44</v>
      </c>
      <c r="E14" s="16" t="s">
        <v>9</v>
      </c>
      <c r="F14" s="20">
        <v>5000</v>
      </c>
      <c r="G14" s="45">
        <v>7200</v>
      </c>
      <c r="H14" s="78">
        <v>2200</v>
      </c>
      <c r="I14" s="77" t="s">
        <v>84</v>
      </c>
      <c r="J14" s="15">
        <v>5000</v>
      </c>
      <c r="K14" s="59"/>
      <c r="L14" s="47"/>
    </row>
    <row r="15" spans="1:12" s="10" customFormat="1" ht="33.75" x14ac:dyDescent="0.2">
      <c r="A15" s="41">
        <v>12</v>
      </c>
      <c r="B15" s="22" t="s">
        <v>16</v>
      </c>
      <c r="C15" s="175" t="s">
        <v>62</v>
      </c>
      <c r="D15" s="19" t="s">
        <v>45</v>
      </c>
      <c r="E15" s="23" t="s">
        <v>12</v>
      </c>
      <c r="F15" s="20">
        <v>700</v>
      </c>
      <c r="G15" s="28">
        <v>1400</v>
      </c>
      <c r="H15" s="179" t="s">
        <v>47</v>
      </c>
      <c r="I15" s="77" t="s">
        <v>84</v>
      </c>
      <c r="J15" s="15">
        <v>700</v>
      </c>
      <c r="K15" s="59"/>
      <c r="L15" s="47"/>
    </row>
    <row r="16" spans="1:12" s="10" customFormat="1" ht="33.75" x14ac:dyDescent="0.2">
      <c r="A16" s="41">
        <v>13</v>
      </c>
      <c r="B16" s="22" t="s">
        <v>16</v>
      </c>
      <c r="C16" s="59">
        <v>899.74</v>
      </c>
      <c r="D16" s="19" t="s">
        <v>46</v>
      </c>
      <c r="E16" s="13" t="s">
        <v>12</v>
      </c>
      <c r="F16" s="20">
        <v>700</v>
      </c>
      <c r="G16" s="28">
        <v>1400</v>
      </c>
      <c r="H16" s="78">
        <v>700</v>
      </c>
      <c r="I16" s="77" t="s">
        <v>84</v>
      </c>
      <c r="J16" s="15">
        <v>700</v>
      </c>
      <c r="K16" s="59"/>
      <c r="L16" s="47"/>
    </row>
    <row r="17" spans="1:12" s="10" customFormat="1" ht="45" x14ac:dyDescent="0.2">
      <c r="A17" s="40">
        <v>14</v>
      </c>
      <c r="B17" s="17" t="s">
        <v>14</v>
      </c>
      <c r="C17" s="180" t="s">
        <v>33</v>
      </c>
      <c r="D17" s="11" t="s">
        <v>48</v>
      </c>
      <c r="E17" s="12" t="s">
        <v>49</v>
      </c>
      <c r="F17" s="14">
        <v>1750</v>
      </c>
      <c r="G17" s="28">
        <v>3561.31</v>
      </c>
      <c r="H17" s="15" t="s">
        <v>50</v>
      </c>
      <c r="I17" s="77" t="s">
        <v>84</v>
      </c>
      <c r="J17" s="15">
        <v>1750</v>
      </c>
      <c r="K17" s="59"/>
      <c r="L17" s="47"/>
    </row>
    <row r="18" spans="1:12" s="10" customFormat="1" x14ac:dyDescent="0.2">
      <c r="A18" s="40">
        <v>15</v>
      </c>
      <c r="B18" s="22" t="s">
        <v>8</v>
      </c>
      <c r="C18" s="39">
        <v>1400</v>
      </c>
      <c r="D18" s="11" t="s">
        <v>51</v>
      </c>
      <c r="E18" s="13" t="s">
        <v>9</v>
      </c>
      <c r="F18" s="14">
        <v>883.42</v>
      </c>
      <c r="G18" s="28">
        <v>1283.42</v>
      </c>
      <c r="H18" s="79">
        <v>400</v>
      </c>
      <c r="I18" s="77" t="s">
        <v>84</v>
      </c>
      <c r="J18" s="15">
        <v>883.42</v>
      </c>
      <c r="K18" s="156"/>
      <c r="L18" s="47"/>
    </row>
    <row r="19" spans="1:12" s="10" customFormat="1" ht="22.5" x14ac:dyDescent="0.2">
      <c r="A19" s="40">
        <v>16</v>
      </c>
      <c r="B19" s="17" t="s">
        <v>19</v>
      </c>
      <c r="C19" s="39">
        <v>3500</v>
      </c>
      <c r="D19" s="11" t="s">
        <v>52</v>
      </c>
      <c r="E19" s="13" t="s">
        <v>9</v>
      </c>
      <c r="F19" s="14">
        <v>4910</v>
      </c>
      <c r="G19" s="28">
        <v>15510</v>
      </c>
      <c r="H19" s="89" t="s">
        <v>53</v>
      </c>
      <c r="I19" s="77" t="s">
        <v>84</v>
      </c>
      <c r="J19" s="15">
        <v>4700</v>
      </c>
      <c r="K19" s="59"/>
      <c r="L19" s="47"/>
    </row>
    <row r="20" spans="1:12" s="68" customFormat="1" ht="33.75" x14ac:dyDescent="0.2">
      <c r="A20" s="42">
        <v>17</v>
      </c>
      <c r="B20" s="26" t="s">
        <v>54</v>
      </c>
      <c r="C20" s="65">
        <v>0</v>
      </c>
      <c r="D20" s="19" t="s">
        <v>55</v>
      </c>
      <c r="E20" s="27" t="s">
        <v>9</v>
      </c>
      <c r="F20" s="66">
        <v>1000</v>
      </c>
      <c r="G20" s="28">
        <v>1250</v>
      </c>
      <c r="H20" s="89">
        <v>250</v>
      </c>
      <c r="I20" s="77" t="s">
        <v>84</v>
      </c>
      <c r="J20" s="15">
        <v>1000</v>
      </c>
      <c r="K20" s="175"/>
      <c r="L20" s="67"/>
    </row>
    <row r="21" spans="1:12" s="10" customFormat="1" ht="45" x14ac:dyDescent="0.2">
      <c r="A21" s="40">
        <v>18</v>
      </c>
      <c r="B21" s="26" t="s">
        <v>56</v>
      </c>
      <c r="C21" s="175" t="s">
        <v>61</v>
      </c>
      <c r="D21" s="11" t="s">
        <v>57</v>
      </c>
      <c r="E21" s="12" t="s">
        <v>9</v>
      </c>
      <c r="F21" s="14">
        <v>3000</v>
      </c>
      <c r="G21" s="28">
        <v>9500</v>
      </c>
      <c r="H21" s="89">
        <v>6000</v>
      </c>
      <c r="I21" s="77" t="s">
        <v>84</v>
      </c>
      <c r="J21" s="15">
        <v>3000</v>
      </c>
      <c r="K21" s="59"/>
      <c r="L21" s="47"/>
    </row>
    <row r="22" spans="1:12" s="10" customFormat="1" ht="22.5" x14ac:dyDescent="0.2">
      <c r="A22" s="40">
        <v>19</v>
      </c>
      <c r="B22" s="17" t="s">
        <v>65</v>
      </c>
      <c r="C22" s="44" t="s">
        <v>66</v>
      </c>
      <c r="D22" s="11" t="s">
        <v>67</v>
      </c>
      <c r="E22" s="12" t="s">
        <v>9</v>
      </c>
      <c r="F22" s="14">
        <v>5000</v>
      </c>
      <c r="G22" s="28">
        <v>5200</v>
      </c>
      <c r="H22" s="89">
        <v>200</v>
      </c>
      <c r="I22" s="77" t="s">
        <v>84</v>
      </c>
      <c r="J22" s="15">
        <v>5000</v>
      </c>
      <c r="K22" s="59"/>
      <c r="L22" s="47"/>
    </row>
    <row r="23" spans="1:12" s="10" customFormat="1" ht="33.75" x14ac:dyDescent="0.2">
      <c r="A23" s="40">
        <v>20</v>
      </c>
      <c r="B23" s="17" t="s">
        <v>69</v>
      </c>
      <c r="C23" s="59">
        <v>2000</v>
      </c>
      <c r="D23" s="11" t="s">
        <v>70</v>
      </c>
      <c r="E23" s="12" t="s">
        <v>9</v>
      </c>
      <c r="F23" s="14">
        <v>1150</v>
      </c>
      <c r="G23" s="28">
        <v>1345.95</v>
      </c>
      <c r="H23" s="89">
        <v>195.95</v>
      </c>
      <c r="I23" s="77" t="s">
        <v>84</v>
      </c>
      <c r="J23" s="15">
        <v>1150</v>
      </c>
      <c r="K23" s="59"/>
      <c r="L23" s="47"/>
    </row>
    <row r="24" spans="1:12" s="10" customFormat="1" ht="33.75" x14ac:dyDescent="0.2">
      <c r="A24" s="40">
        <v>21</v>
      </c>
      <c r="B24" s="17" t="s">
        <v>69</v>
      </c>
      <c r="C24" s="59">
        <v>2000</v>
      </c>
      <c r="D24" s="11" t="s">
        <v>71</v>
      </c>
      <c r="E24" s="12" t="s">
        <v>9</v>
      </c>
      <c r="F24" s="14">
        <v>650</v>
      </c>
      <c r="G24" s="28">
        <v>972</v>
      </c>
      <c r="H24" s="89">
        <v>332</v>
      </c>
      <c r="I24" s="77" t="s">
        <v>84</v>
      </c>
      <c r="J24" s="15">
        <v>650</v>
      </c>
      <c r="K24" s="59"/>
      <c r="L24" s="47"/>
    </row>
    <row r="25" spans="1:12" s="10" customFormat="1" ht="22.5" x14ac:dyDescent="0.2">
      <c r="A25" s="40">
        <v>22</v>
      </c>
      <c r="B25" s="17" t="s">
        <v>72</v>
      </c>
      <c r="C25" s="44">
        <v>1800</v>
      </c>
      <c r="D25" s="11" t="s">
        <v>73</v>
      </c>
      <c r="E25" s="12" t="s">
        <v>9</v>
      </c>
      <c r="F25" s="14">
        <v>1100</v>
      </c>
      <c r="G25" s="28">
        <v>1790</v>
      </c>
      <c r="H25" s="89">
        <v>690</v>
      </c>
      <c r="I25" s="77" t="s">
        <v>84</v>
      </c>
      <c r="J25" s="15">
        <v>1100</v>
      </c>
      <c r="K25" s="59"/>
      <c r="L25" s="47"/>
    </row>
    <row r="26" spans="1:12" s="10" customFormat="1" ht="33.75" x14ac:dyDescent="0.2">
      <c r="A26" s="40">
        <v>23</v>
      </c>
      <c r="B26" s="17" t="s">
        <v>79</v>
      </c>
      <c r="C26" s="44">
        <v>577.5</v>
      </c>
      <c r="D26" s="11" t="s">
        <v>74</v>
      </c>
      <c r="E26" s="12" t="s">
        <v>9</v>
      </c>
      <c r="F26" s="14">
        <v>1416.7</v>
      </c>
      <c r="G26" s="28">
        <v>1516.7</v>
      </c>
      <c r="H26" s="89">
        <v>100</v>
      </c>
      <c r="I26" s="77" t="s">
        <v>84</v>
      </c>
      <c r="J26" s="15">
        <v>0</v>
      </c>
      <c r="K26" s="59"/>
      <c r="L26" s="47"/>
    </row>
    <row r="27" spans="1:12" s="10" customFormat="1" x14ac:dyDescent="0.2">
      <c r="A27" s="40">
        <v>24</v>
      </c>
      <c r="B27" s="17" t="s">
        <v>75</v>
      </c>
      <c r="C27" s="59">
        <v>650</v>
      </c>
      <c r="D27" s="11" t="s">
        <v>76</v>
      </c>
      <c r="E27" s="12" t="s">
        <v>9</v>
      </c>
      <c r="F27" s="14">
        <v>600</v>
      </c>
      <c r="G27" s="28">
        <v>750.99</v>
      </c>
      <c r="H27" s="89">
        <v>150</v>
      </c>
      <c r="I27" s="77" t="s">
        <v>84</v>
      </c>
      <c r="J27" s="15">
        <v>600</v>
      </c>
      <c r="K27" s="59"/>
      <c r="L27" s="47"/>
    </row>
    <row r="28" spans="1:12" s="10" customFormat="1" ht="22.5" x14ac:dyDescent="0.2">
      <c r="A28" s="40">
        <v>25</v>
      </c>
      <c r="B28" s="17" t="s">
        <v>75</v>
      </c>
      <c r="C28" s="59">
        <v>650</v>
      </c>
      <c r="D28" s="11" t="s">
        <v>77</v>
      </c>
      <c r="E28" s="12" t="s">
        <v>9</v>
      </c>
      <c r="F28" s="14">
        <v>3848.15</v>
      </c>
      <c r="G28" s="28">
        <v>5348.15</v>
      </c>
      <c r="H28" s="15">
        <v>1500</v>
      </c>
      <c r="I28" s="77" t="s">
        <v>84</v>
      </c>
      <c r="J28" s="15">
        <v>3848.15</v>
      </c>
      <c r="K28" s="59"/>
      <c r="L28" s="47"/>
    </row>
    <row r="29" spans="1:12" s="10" customFormat="1" x14ac:dyDescent="0.2">
      <c r="A29" s="40">
        <v>26</v>
      </c>
      <c r="B29" s="17" t="s">
        <v>72</v>
      </c>
      <c r="C29" s="44">
        <v>1800</v>
      </c>
      <c r="D29" s="11" t="s">
        <v>78</v>
      </c>
      <c r="E29" s="12" t="s">
        <v>9</v>
      </c>
      <c r="F29" s="14">
        <v>750</v>
      </c>
      <c r="G29" s="28">
        <v>850</v>
      </c>
      <c r="H29" s="89">
        <v>100</v>
      </c>
      <c r="I29" s="77" t="s">
        <v>84</v>
      </c>
      <c r="J29" s="15">
        <v>750</v>
      </c>
      <c r="K29" s="59"/>
      <c r="L29" s="47"/>
    </row>
    <row r="30" spans="1:12" s="10" customFormat="1" ht="22.5" x14ac:dyDescent="0.2">
      <c r="A30" s="40">
        <v>27</v>
      </c>
      <c r="B30" s="17" t="s">
        <v>82</v>
      </c>
      <c r="C30" s="44">
        <v>0</v>
      </c>
      <c r="D30" s="11" t="s">
        <v>83</v>
      </c>
      <c r="E30" s="12" t="s">
        <v>9</v>
      </c>
      <c r="F30" s="14">
        <v>8000</v>
      </c>
      <c r="G30" s="28">
        <v>38810</v>
      </c>
      <c r="H30" s="15">
        <v>1000</v>
      </c>
      <c r="I30" s="77" t="s">
        <v>84</v>
      </c>
      <c r="J30" s="15">
        <v>8000</v>
      </c>
      <c r="K30" s="59"/>
      <c r="L30" s="47"/>
    </row>
    <row r="31" spans="1:12" s="10" customFormat="1" x14ac:dyDescent="0.2">
      <c r="A31" s="80"/>
      <c r="B31" s="81" t="s">
        <v>18</v>
      </c>
      <c r="C31" s="82"/>
      <c r="D31" s="83"/>
      <c r="E31" s="84"/>
      <c r="F31" s="85">
        <f>SUM(F4:F30)</f>
        <v>65012.27</v>
      </c>
      <c r="G31" s="86"/>
      <c r="H31" s="87"/>
      <c r="I31" s="142"/>
      <c r="J31" s="157">
        <f>SUM(J4:J30)</f>
        <v>55156.57</v>
      </c>
      <c r="K31" s="88"/>
      <c r="L31" s="47"/>
    </row>
    <row r="32" spans="1:12" s="10" customFormat="1" x14ac:dyDescent="0.2">
      <c r="A32" s="40"/>
      <c r="B32" s="69" t="s">
        <v>20</v>
      </c>
      <c r="C32" s="44"/>
      <c r="D32" s="11"/>
      <c r="E32" s="13"/>
      <c r="F32" s="14">
        <f>F1-F31</f>
        <v>-7091.8399999999965</v>
      </c>
      <c r="G32" s="28"/>
      <c r="H32" s="15"/>
      <c r="I32" s="141"/>
      <c r="J32" s="156">
        <f>(F1-J31)</f>
        <v>2763.8600000000006</v>
      </c>
      <c r="K32" s="59"/>
      <c r="L32" s="47"/>
    </row>
    <row r="33" spans="1:12" s="48" customFormat="1" x14ac:dyDescent="0.2">
      <c r="A33" s="168"/>
      <c r="B33" s="170"/>
      <c r="C33" s="13"/>
      <c r="D33" s="11"/>
      <c r="E33" s="12"/>
      <c r="F33" s="14"/>
      <c r="G33" s="28"/>
      <c r="H33" s="15"/>
      <c r="I33" s="141"/>
      <c r="J33" s="156"/>
      <c r="K33" s="59"/>
      <c r="L33" s="47"/>
    </row>
    <row r="34" spans="1:12" s="48" customFormat="1" x14ac:dyDescent="0.2">
      <c r="A34" s="168">
        <v>30</v>
      </c>
      <c r="B34" s="17"/>
      <c r="C34" s="13"/>
      <c r="D34" s="11"/>
      <c r="E34" s="12"/>
      <c r="F34" s="14"/>
      <c r="G34" s="28"/>
      <c r="H34" s="89"/>
      <c r="I34" s="141"/>
      <c r="J34" s="59"/>
      <c r="K34" s="59"/>
      <c r="L34" s="47"/>
    </row>
    <row r="35" spans="1:12" s="48" customFormat="1" x14ac:dyDescent="0.2">
      <c r="A35" s="168">
        <v>31</v>
      </c>
      <c r="B35" s="17"/>
      <c r="C35" s="13"/>
      <c r="D35" s="11"/>
      <c r="E35" s="12"/>
      <c r="F35" s="169"/>
      <c r="G35" s="28"/>
      <c r="H35" s="15"/>
      <c r="I35" s="141"/>
      <c r="J35" s="156"/>
      <c r="K35" s="59"/>
      <c r="L35" s="47"/>
    </row>
    <row r="36" spans="1:12" s="48" customFormat="1" x14ac:dyDescent="0.2">
      <c r="A36" s="168">
        <v>32</v>
      </c>
      <c r="B36" s="17"/>
      <c r="C36" s="13"/>
      <c r="D36" s="11"/>
      <c r="E36" s="12"/>
      <c r="F36" s="169"/>
      <c r="G36" s="28"/>
      <c r="H36" s="15"/>
      <c r="I36" s="141"/>
      <c r="J36" s="156"/>
      <c r="K36" s="59"/>
      <c r="L36" s="47"/>
    </row>
    <row r="37" spans="1:12" s="48" customFormat="1" x14ac:dyDescent="0.2">
      <c r="A37" s="168">
        <v>33</v>
      </c>
      <c r="B37" s="19"/>
      <c r="C37" s="27"/>
      <c r="D37" s="11"/>
      <c r="E37" s="13"/>
      <c r="F37" s="169"/>
      <c r="G37" s="172"/>
      <c r="H37" s="15"/>
      <c r="I37" s="141"/>
      <c r="J37" s="156"/>
      <c r="K37" s="59"/>
      <c r="L37" s="47"/>
    </row>
    <row r="38" spans="1:12" s="48" customFormat="1" x14ac:dyDescent="0.2">
      <c r="A38" s="168">
        <v>34</v>
      </c>
      <c r="B38" s="17"/>
      <c r="C38" s="57"/>
      <c r="D38" s="11"/>
      <c r="E38" s="13"/>
      <c r="F38" s="173"/>
      <c r="G38" s="173"/>
      <c r="H38" s="173"/>
      <c r="I38" s="141"/>
      <c r="J38" s="156"/>
      <c r="K38" s="59"/>
      <c r="L38" s="47"/>
    </row>
    <row r="39" spans="1:12" s="48" customFormat="1" x14ac:dyDescent="0.2">
      <c r="A39" s="168">
        <v>35</v>
      </c>
      <c r="B39" s="17"/>
      <c r="C39" s="112"/>
      <c r="D39" s="11"/>
      <c r="E39" s="13"/>
      <c r="F39" s="176"/>
      <c r="G39" s="176"/>
      <c r="H39" s="173"/>
      <c r="I39" s="141"/>
      <c r="J39" s="156"/>
      <c r="K39" s="59"/>
      <c r="L39" s="47"/>
    </row>
    <row r="40" spans="1:12" s="48" customFormat="1" x14ac:dyDescent="0.2">
      <c r="A40" s="102">
        <v>36</v>
      </c>
      <c r="B40" s="103"/>
      <c r="C40" s="113"/>
      <c r="D40" s="104"/>
      <c r="E40" s="114"/>
      <c r="I40" s="143"/>
      <c r="J40" s="158"/>
      <c r="K40" s="108"/>
      <c r="L40" s="47"/>
    </row>
    <row r="41" spans="1:12" s="48" customFormat="1" x14ac:dyDescent="0.2">
      <c r="A41" s="102"/>
      <c r="B41" s="103"/>
      <c r="C41" s="113"/>
      <c r="D41" s="104"/>
      <c r="E41" s="114"/>
      <c r="F41" s="115"/>
      <c r="G41" s="106"/>
      <c r="H41" s="107"/>
      <c r="I41" s="143"/>
      <c r="J41" s="158"/>
      <c r="K41" s="108"/>
      <c r="L41" s="47"/>
    </row>
    <row r="42" spans="1:12" s="48" customFormat="1" x14ac:dyDescent="0.2">
      <c r="A42" s="102"/>
      <c r="B42" s="113"/>
      <c r="C42" s="112"/>
      <c r="D42" s="104"/>
      <c r="E42" s="114"/>
      <c r="F42" s="115"/>
      <c r="G42" s="106"/>
      <c r="H42" s="107"/>
      <c r="I42" s="143"/>
      <c r="J42" s="158"/>
      <c r="K42" s="116"/>
      <c r="L42" s="58"/>
    </row>
    <row r="43" spans="1:12" s="48" customFormat="1" x14ac:dyDescent="0.2">
      <c r="A43" s="102"/>
      <c r="B43" s="103"/>
      <c r="C43" s="112"/>
      <c r="D43" s="117"/>
      <c r="G43" s="106"/>
      <c r="H43" s="107"/>
      <c r="I43" s="144"/>
      <c r="J43" s="158"/>
      <c r="K43" s="116"/>
      <c r="L43" s="58"/>
    </row>
    <row r="44" spans="1:12" s="48" customFormat="1" ht="16.5" thickBot="1" x14ac:dyDescent="0.3">
      <c r="B44" s="118"/>
      <c r="C44" s="112"/>
      <c r="D44" s="104"/>
      <c r="E44" s="109" t="s">
        <v>81</v>
      </c>
      <c r="F44" s="106"/>
      <c r="G44" s="107"/>
      <c r="H44" s="107"/>
      <c r="I44" s="144"/>
      <c r="J44" s="158"/>
      <c r="K44" s="116"/>
      <c r="L44" s="58"/>
    </row>
    <row r="45" spans="1:12" s="48" customFormat="1" ht="23.25" thickBot="1" x14ac:dyDescent="0.25">
      <c r="A45" s="102"/>
      <c r="B45" s="119"/>
      <c r="C45" s="120"/>
      <c r="D45" s="110"/>
      <c r="E45" s="171" t="s">
        <v>68</v>
      </c>
      <c r="F45" s="174">
        <v>0</v>
      </c>
      <c r="G45" s="107"/>
      <c r="H45" s="107"/>
      <c r="I45" s="144"/>
      <c r="J45" s="159"/>
      <c r="K45" s="116"/>
      <c r="L45" s="58"/>
    </row>
    <row r="46" spans="1:12" s="123" customFormat="1" x14ac:dyDescent="0.2">
      <c r="A46" s="121"/>
      <c r="B46" s="122"/>
      <c r="C46" s="115"/>
      <c r="D46" s="110"/>
      <c r="E46" s="111"/>
      <c r="F46" s="115"/>
      <c r="G46" s="106"/>
      <c r="H46" s="107"/>
      <c r="I46" s="145"/>
      <c r="J46" s="160"/>
      <c r="K46" s="108"/>
      <c r="L46" s="47"/>
    </row>
    <row r="47" spans="1:12" s="123" customFormat="1" x14ac:dyDescent="0.2">
      <c r="A47" s="121"/>
      <c r="B47" s="122"/>
      <c r="C47" s="115"/>
      <c r="D47" s="110"/>
      <c r="E47" s="111"/>
      <c r="F47" s="115"/>
      <c r="G47" s="106"/>
      <c r="H47" s="107"/>
      <c r="I47" s="145"/>
      <c r="J47" s="160"/>
      <c r="K47" s="108"/>
      <c r="L47" s="47"/>
    </row>
    <row r="48" spans="1:12" s="123" customFormat="1" ht="15.75" x14ac:dyDescent="0.25">
      <c r="A48" s="121"/>
      <c r="B48" s="124"/>
      <c r="C48" s="115"/>
      <c r="D48" s="110"/>
      <c r="E48" s="111"/>
      <c r="F48" s="125"/>
      <c r="G48" s="106"/>
      <c r="H48" s="107"/>
      <c r="I48" s="145"/>
      <c r="J48" s="161"/>
      <c r="K48" s="63"/>
      <c r="L48" s="48"/>
    </row>
    <row r="49" spans="1:12" s="123" customFormat="1" ht="15.75" x14ac:dyDescent="0.25">
      <c r="A49" s="121"/>
      <c r="B49" s="124"/>
      <c r="C49" s="115"/>
      <c r="D49" s="110"/>
      <c r="E49" s="111"/>
      <c r="F49" s="125"/>
      <c r="G49" s="126"/>
      <c r="H49" s="107"/>
      <c r="I49" s="145"/>
      <c r="J49" s="160"/>
      <c r="K49" s="63"/>
      <c r="L49" s="48"/>
    </row>
    <row r="50" spans="1:12" s="123" customFormat="1" ht="15.75" x14ac:dyDescent="0.25">
      <c r="A50" s="102"/>
      <c r="B50" s="127"/>
      <c r="C50" s="112"/>
      <c r="D50" s="110"/>
      <c r="E50" s="105"/>
      <c r="F50" s="128"/>
      <c r="G50" s="129"/>
      <c r="H50" s="107"/>
      <c r="I50" s="145"/>
      <c r="J50" s="161"/>
      <c r="K50" s="63"/>
      <c r="L50" s="48"/>
    </row>
    <row r="51" spans="1:12" s="48" customFormat="1" x14ac:dyDescent="0.2">
      <c r="A51" s="102"/>
      <c r="B51" s="130"/>
      <c r="C51" s="120"/>
      <c r="D51" s="131"/>
      <c r="E51" s="105"/>
      <c r="F51" s="109"/>
      <c r="G51" s="93"/>
      <c r="H51" s="132"/>
      <c r="I51" s="144"/>
      <c r="J51" s="158"/>
      <c r="K51" s="63"/>
    </row>
    <row r="52" spans="1:12" s="48" customFormat="1" hidden="1" x14ac:dyDescent="0.2">
      <c r="A52" s="105"/>
      <c r="B52" s="133"/>
      <c r="C52" s="134"/>
      <c r="D52" s="117"/>
      <c r="E52" s="105"/>
      <c r="F52" s="109"/>
      <c r="G52" s="91"/>
      <c r="H52" s="135"/>
      <c r="I52" s="146"/>
      <c r="J52" s="158"/>
      <c r="K52" s="63"/>
    </row>
    <row r="53" spans="1:12" s="49" customFormat="1" ht="11.25" x14ac:dyDescent="0.2">
      <c r="A53" s="105"/>
      <c r="B53" s="103"/>
      <c r="D53" s="90"/>
      <c r="G53" s="94"/>
      <c r="I53" s="147"/>
      <c r="J53" s="162"/>
      <c r="K53" s="63"/>
    </row>
    <row r="54" spans="1:12" s="48" customFormat="1" x14ac:dyDescent="0.2">
      <c r="A54" s="49"/>
      <c r="B54" s="136"/>
      <c r="G54" s="91"/>
      <c r="I54" s="148"/>
      <c r="J54" s="163"/>
      <c r="K54" s="63"/>
    </row>
    <row r="55" spans="1:12" s="49" customFormat="1" ht="11.25" x14ac:dyDescent="0.2">
      <c r="G55" s="137"/>
      <c r="I55" s="147"/>
      <c r="J55" s="164"/>
      <c r="K55" s="63"/>
    </row>
    <row r="56" spans="1:12" s="48" customFormat="1" x14ac:dyDescent="0.2">
      <c r="A56" s="49"/>
      <c r="B56" s="49"/>
      <c r="G56" s="137"/>
      <c r="I56" s="149"/>
      <c r="J56" s="165"/>
      <c r="K56" s="63"/>
    </row>
    <row r="57" spans="1:12" s="49" customFormat="1" ht="11.25" x14ac:dyDescent="0.2">
      <c r="B57" s="90"/>
      <c r="D57" s="90"/>
      <c r="F57" s="47"/>
      <c r="G57" s="137"/>
      <c r="H57" s="92"/>
      <c r="I57" s="147"/>
      <c r="J57" s="162"/>
      <c r="K57" s="63"/>
    </row>
    <row r="58" spans="1:12" s="49" customFormat="1" ht="11.25" x14ac:dyDescent="0.2">
      <c r="B58" s="90"/>
      <c r="C58" s="138"/>
      <c r="D58" s="90"/>
      <c r="F58" s="47"/>
      <c r="G58" s="137"/>
      <c r="H58" s="92"/>
      <c r="I58" s="147"/>
      <c r="J58" s="162"/>
      <c r="K58" s="63"/>
    </row>
    <row r="59" spans="1:12" s="49" customFormat="1" x14ac:dyDescent="0.2">
      <c r="B59" s="90"/>
      <c r="D59" s="90"/>
      <c r="F59" s="47"/>
      <c r="G59" s="91"/>
      <c r="H59" s="92"/>
      <c r="I59" s="147"/>
      <c r="J59" s="162"/>
      <c r="K59" s="63"/>
    </row>
    <row r="60" spans="1:12" s="49" customFormat="1" ht="11.25" x14ac:dyDescent="0.2">
      <c r="B60" s="90"/>
      <c r="D60" s="90"/>
      <c r="F60" s="47"/>
      <c r="G60" s="94"/>
      <c r="H60" s="92"/>
      <c r="I60" s="147"/>
      <c r="J60" s="162"/>
      <c r="K60" s="63"/>
    </row>
    <row r="61" spans="1:12" s="48" customFormat="1" x14ac:dyDescent="0.2">
      <c r="G61" s="91"/>
      <c r="I61" s="149"/>
      <c r="J61" s="165"/>
      <c r="K61" s="63"/>
    </row>
    <row r="62" spans="1:12" s="49" customFormat="1" x14ac:dyDescent="0.2">
      <c r="A62" s="95"/>
      <c r="B62" s="95"/>
      <c r="F62" s="96"/>
      <c r="G62" s="91"/>
      <c r="I62" s="150"/>
      <c r="J62" s="162"/>
      <c r="K62" s="63"/>
    </row>
    <row r="63" spans="1:12" s="48" customFormat="1" x14ac:dyDescent="0.2">
      <c r="G63" s="91"/>
      <c r="I63" s="148"/>
      <c r="J63" s="163"/>
      <c r="K63" s="70"/>
    </row>
    <row r="64" spans="1:12" s="48" customFormat="1" x14ac:dyDescent="0.2">
      <c r="A64" s="49"/>
      <c r="B64" s="90"/>
      <c r="G64" s="91"/>
      <c r="I64" s="148"/>
      <c r="J64" s="163"/>
      <c r="K64" s="70"/>
    </row>
    <row r="65" spans="1:12" s="48" customFormat="1" x14ac:dyDescent="0.2">
      <c r="A65" s="49"/>
      <c r="B65" s="49"/>
      <c r="G65" s="91"/>
      <c r="I65" s="148"/>
      <c r="J65" s="163"/>
      <c r="K65" s="71"/>
      <c r="L65" s="47"/>
    </row>
    <row r="66" spans="1:12" s="48" customFormat="1" x14ac:dyDescent="0.2">
      <c r="A66" s="49"/>
      <c r="B66" s="49"/>
      <c r="G66" s="91"/>
      <c r="I66" s="148"/>
      <c r="J66" s="163"/>
      <c r="K66" s="71"/>
      <c r="L66" s="47"/>
    </row>
    <row r="67" spans="1:12" s="48" customFormat="1" x14ac:dyDescent="0.2">
      <c r="A67" s="49"/>
      <c r="B67" s="49"/>
      <c r="G67" s="91"/>
      <c r="I67" s="148"/>
      <c r="J67" s="163"/>
      <c r="K67" s="71"/>
      <c r="L67" s="47"/>
    </row>
    <row r="68" spans="1:12" s="48" customFormat="1" x14ac:dyDescent="0.2">
      <c r="A68" s="49"/>
      <c r="B68" s="49"/>
      <c r="G68" s="97"/>
      <c r="I68" s="148"/>
      <c r="J68" s="163"/>
      <c r="K68" s="71"/>
      <c r="L68" s="47"/>
    </row>
    <row r="69" spans="1:12" s="48" customFormat="1" x14ac:dyDescent="0.2">
      <c r="F69" s="49"/>
      <c r="G69" s="97"/>
      <c r="I69" s="148"/>
      <c r="J69" s="163"/>
      <c r="K69" s="71"/>
      <c r="L69" s="47"/>
    </row>
    <row r="70" spans="1:12" s="98" customFormat="1" x14ac:dyDescent="0.2">
      <c r="F70" s="99"/>
      <c r="G70" s="97"/>
      <c r="I70" s="151"/>
      <c r="J70" s="166"/>
      <c r="K70" s="100"/>
      <c r="L70" s="101"/>
    </row>
    <row r="71" spans="1:12" s="98" customFormat="1" x14ac:dyDescent="0.2">
      <c r="F71" s="99"/>
      <c r="G71" s="97"/>
      <c r="I71" s="151"/>
      <c r="J71" s="166"/>
      <c r="K71" s="100"/>
      <c r="L71" s="101"/>
    </row>
    <row r="72" spans="1:12" s="98" customFormat="1" x14ac:dyDescent="0.2">
      <c r="F72" s="99"/>
      <c r="G72" s="97"/>
      <c r="I72" s="151"/>
      <c r="J72" s="166"/>
      <c r="K72" s="100"/>
      <c r="L72" s="101"/>
    </row>
  </sheetData>
  <mergeCells count="1">
    <mergeCell ref="G1:K1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Rohde, Heike (OA Blumenthal)</dc:creator>
  <cp:lastModifiedBy>Backhaus, Thomas (Ortsamt Blumenthal)</cp:lastModifiedBy>
  <cp:lastPrinted>2018-04-30T13:19:22Z</cp:lastPrinted>
  <dcterms:created xsi:type="dcterms:W3CDTF">2014-05-13T07:50:23Z</dcterms:created>
  <dcterms:modified xsi:type="dcterms:W3CDTF">2018-05-15T15:27:06Z</dcterms:modified>
</cp:coreProperties>
</file>